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tabRatio="602" activeTab="0"/>
  </bookViews>
  <sheets>
    <sheet name="2014" sheetId="1" r:id="rId1"/>
  </sheets>
  <definedNames>
    <definedName name="_xlnm.Print_Titles" localSheetId="0">'2014'!$9:$10</definedName>
  </definedNames>
  <calcPr fullCalcOnLoad="1"/>
</workbook>
</file>

<file path=xl/sharedStrings.xml><?xml version="1.0" encoding="utf-8"?>
<sst xmlns="http://schemas.openxmlformats.org/spreadsheetml/2006/main" count="175" uniqueCount="97">
  <si>
    <t>№ п/п</t>
  </si>
  <si>
    <t>Наименование учреждения</t>
  </si>
  <si>
    <t>Единицы измерения</t>
  </si>
  <si>
    <t>1 квартал</t>
  </si>
  <si>
    <t>2 квартал</t>
  </si>
  <si>
    <t>3 квартал</t>
  </si>
  <si>
    <t>4 квартал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</si>
  <si>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</si>
  <si>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</si>
  <si>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</si>
  <si>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</si>
  <si>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</si>
  <si>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</si>
  <si>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</si>
  <si>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</si>
  <si>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</si>
  <si>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</si>
  <si>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</si>
  <si>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</si>
  <si>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главы департамента</t>
  </si>
  <si>
    <t>Кировское областное государтвенное бюджетное учреждение культуры "Кировская областная библиотека для детей и юношества им. А.С. Грина"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</si>
  <si>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</si>
  <si>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>Кировское областное государственное бюджетное учреждение культуры «Музей К.Э.Циолковского, авиации и космонавтики»</t>
  </si>
  <si>
    <t>Кировское областное государственное бюджетное учреждение культуры «Вятский палеонтологический музей»</t>
  </si>
  <si>
    <t>Кировское государственное бюджетное образовательное учреждение среднего профессионального образования  Кировский областной колледж музыкального искусства им. И.В. Казенина</t>
  </si>
  <si>
    <t>Кировское государственное бюджетное учреждение среднего профессионального образования Вятское  художественное училище имени  А.А.Рылова</t>
  </si>
  <si>
    <t>Кировское государственное автономное образовательное учреждение среднего профессионального образования "Вятский колледж культуры"</t>
  </si>
  <si>
    <t>Кировское областное государственное бюджетное учреждение дополнительного профессионального образования «Учебно-методический центр повышения квалификации работников культуры и искусства»</t>
  </si>
  <si>
    <t>Кировское областное государственное  автономное учреждение культуры "Кировский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</si>
  <si>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им. А.Н.Афанасьева»</t>
  </si>
  <si>
    <t>Кировское областное государственное автономное учреждение культуры «Вятская филармония»</t>
  </si>
  <si>
    <t>Кировское областное государственное автономное учреждение культуры «Концертный зал органной и камерной музыки»</t>
  </si>
  <si>
    <t>Кировское областное государственное бюджетное учреждение культуры "Областной Дом народного творчества"</t>
  </si>
  <si>
    <t xml:space="preserve">Кировское областное государственное бюджетное учреждение культуры «Кировский социально-культурный центр «Семья»
</t>
  </si>
  <si>
    <t>Кировское областное государственное автономное учреждение культуры «Научно – производственный центр по охране объектов культурного наследия Кировской области»</t>
  </si>
  <si>
    <t>Кировское областное государственное бюджетное учреждение культуры «Кировский областной краеведческий музей»</t>
  </si>
  <si>
    <t>Кировское областное государственное бюджетное учреждение "Кировская  ордена Почета государственнеая  универсальная областная научная библиотека им. А.И. Герцена"</t>
  </si>
  <si>
    <t>областных государственных учреждений, подведомственных департаменту, на 2014 год</t>
  </si>
  <si>
    <t>Всего            2014 год</t>
  </si>
  <si>
    <t>Кировское областное государственное автономное учреждение культуры "Центр культуры и туризма Кировской области"</t>
  </si>
  <si>
    <t>Целевые показатели (индикаторы) планов мероприятий («дорожных карт»)</t>
  </si>
  <si>
    <t>Наименование показателя (индикатора)</t>
  </si>
  <si>
    <t>Посещение театральных мероприятий</t>
  </si>
  <si>
    <t>тыс. человек</t>
  </si>
  <si>
    <t>Средняя заполняемость зала</t>
  </si>
  <si>
    <t>Удельный вес численности выпускников профессиональных образовательных орагнизаций, трудоустроившихся по полученной специальности в течение одного года после окончания обучения по полученной специальности (профессии) в общей численности выпускников профессиональных образовательных организаций очной формы обучения</t>
  </si>
  <si>
    <t>Удельный вес численности выпускников профессиональных образовательных орагнизаций, продолживших образование по профильной образовательной программе в общей численности выпускников профессиональных образовательных организаций очной формы обучения</t>
  </si>
  <si>
    <r>
      <t xml:space="preserve">Удельный вес численности выпускников профессиональных образовательных орагнизаций, трудоустроившихся по полученной специальности в течение одногогода после окончания обучения по полученной специальности (профессии) или  продолживших образование по профильной образовательной программе, в общей численности выпускников, </t>
    </r>
    <r>
      <rPr>
        <b/>
        <sz val="9"/>
        <rFont val="Times New Roman"/>
        <family val="1"/>
      </rPr>
      <t>из них</t>
    </r>
    <r>
      <rPr>
        <sz val="9"/>
        <rFont val="Times New Roman"/>
        <family val="1"/>
      </rPr>
      <t>:</t>
    </r>
  </si>
  <si>
    <r>
      <t xml:space="preserve">Удельный вес численности выпускников профессиональных образовательных орагнизаций, трудоустроившихся по полученной специальности в течение одногогода после окончания обучения по полученной специальности (профессии) или  продолживших образование по профильной образовательной программе, в общей численности выпускников, </t>
    </r>
    <r>
      <rPr>
        <b/>
        <sz val="9"/>
        <rFont val="Times New Roman"/>
        <family val="1"/>
      </rPr>
      <t>из них:</t>
    </r>
  </si>
  <si>
    <t>процентов</t>
  </si>
  <si>
    <t xml:space="preserve">Средняя заполняемость зала </t>
  </si>
  <si>
    <t>проенцтов</t>
  </si>
  <si>
    <r>
      <t>Посещение концертных мероприятий</t>
    </r>
    <r>
      <rPr>
        <sz val="11"/>
        <rFont val="Times New Roman"/>
        <family val="1"/>
      </rPr>
      <t xml:space="preserve"> </t>
    </r>
  </si>
  <si>
    <t>Кировское областное государственное автономное учреждение культуры «Кировский областной ордена Трудового Красного Знамени драматический театр имени С.М.Кирова»</t>
  </si>
  <si>
    <t>Кировское областное государственное бюджетное учреждение культуры «Специальная библиотека для слепых»</t>
  </si>
  <si>
    <t>Увеличение посещаемости музейных учреждений, посещений на 1 жителя в год</t>
  </si>
  <si>
    <t>Увеличение доли музеев, имеющих сайт в информационно-телекомуникационной сети "Интернет", в общем количестве музеев Кировской области</t>
  </si>
  <si>
    <t xml:space="preserve">Увеличение доли представленных (во всех формах) зрителю музейных предметов в общем количестве предметов основного фонда  </t>
  </si>
  <si>
    <t xml:space="preserve">Увеличение количества выставочных проектов, осуществляемых учреждением, по отношению к 2012 году </t>
  </si>
  <si>
    <t xml:space="preserve">Увеличение посещаемости музейных учреждений, посещений на 1 жителя в год </t>
  </si>
  <si>
    <t>тыс.чел.</t>
  </si>
  <si>
    <t>Увеличение доли объектов культурного наследия регионального значения, для которых разработаны проекты зон охраны</t>
  </si>
  <si>
    <t xml:space="preserve">Увеличение доли объектов культурного наследия регионального значения, в отношении которых определен предмет охраны </t>
  </si>
  <si>
    <t>Увеличение доли объектов культурного наследия регионального значения, в отношении которых разработаны проекты границ территорий</t>
  </si>
  <si>
    <t>0,3*</t>
  </si>
  <si>
    <t>5,7**</t>
  </si>
  <si>
    <t>1,1***</t>
  </si>
  <si>
    <t>* Показатель прироста по дорожной карте НПЦ, 0,3% - за 2014 год с учетом разбаботанных 2х зон охраны.</t>
  </si>
  <si>
    <t>** Показатель прироста по дорожной карте НПЦ, 5,7% - за 2014 год с учетом разбаботанных 37 границ объектов.</t>
  </si>
  <si>
    <t>*** Показатель прироста по дорожной карте НПЦ, 1,1% - за 2014 год с учетом разбаботанных 7 предметов охраны.</t>
  </si>
  <si>
    <t>тыс.человек</t>
  </si>
  <si>
    <t>процент</t>
  </si>
  <si>
    <r>
      <t xml:space="preserve">Степень удовлетворенности </t>
    </r>
    <r>
      <rPr>
        <sz val="9"/>
        <rFont val="Times New Roman"/>
        <family val="1"/>
      </rPr>
      <t>слушателей,  прошедших   обучение   в организации дополнительного профессионального образования по дополнительным  профессиональным   образовательным программам</t>
    </r>
  </si>
  <si>
    <t>Увеличение численности участников культурно-досуговых мероприятий по сравнению с предыдущим годом</t>
  </si>
  <si>
    <t>Увеличение численности участников культурно-досуговых мероприятий, проводимых учреждением, по сравнению с предыдущим годом</t>
  </si>
  <si>
    <t>Увеличение численности участников событийных туристских мероприятий, проводимых учреждением, по сравнению с предыдущим годом</t>
  </si>
  <si>
    <t>единиц</t>
  </si>
  <si>
    <t>Увеличение доли общедоступных библиотек, подключённых к информационно-телекоммуникационной сети Интерне", в общем количестве библиотек области</t>
  </si>
  <si>
    <t>человек</t>
  </si>
  <si>
    <t>экземпляров</t>
  </si>
  <si>
    <t>Количество книг для инвалидов по зрению от общего количества книжного фонда библиотеки (по сравнению с предыдущим годом)</t>
  </si>
  <si>
    <t>Количество читателей, обслуживаемых надомным и заочным абонементом, от общего числа пользователей библиотеки</t>
  </si>
  <si>
    <t>Увеличение количества библиотграфических записей в сводном электронном кталоге библиотек Кировской области (по сравнению с предыдущим годом)</t>
  </si>
  <si>
    <t>Увеличение количества посещений сайта библиотеки (по сравнению с предыдущим годом)</t>
  </si>
  <si>
    <t>Численность участников массовых мероприятий</t>
  </si>
  <si>
    <t>Увеличение количества библиотграфических записей в сводном электронном кталоге библиотек России (по сравнению с предыдущим годом)</t>
  </si>
  <si>
    <t>Увеличение количества посещений массовых мероприятий по отношению к 2013 году</t>
  </si>
  <si>
    <t>посещений</t>
  </si>
  <si>
    <t>Увеличение посещений сайта библиотеки по отношению к 2013 году</t>
  </si>
  <si>
    <t>тыс. посещ.</t>
  </si>
  <si>
    <t xml:space="preserve">единиц       </t>
  </si>
  <si>
    <t xml:space="preserve">тыс. единиц              </t>
  </si>
  <si>
    <t>Увеличение доли театров, имеющих сайт в информационно-телекоммуникационной сети «Интернет», в общем количестве театров Кировской области</t>
  </si>
  <si>
    <t>Увеличение доли концертных учреждений, имеющих сайт в информационно-телекоммуникационной сети «Интернет», в общем количестве концертных учреждений Кировской области</t>
  </si>
  <si>
    <t>УТВЕРЖДЕНЫ</t>
  </si>
  <si>
    <t>приказом</t>
  </si>
  <si>
    <t>от 30.12.2013 № 668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</si>
</sst>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1" fontId="8" fillId="0" borderId="15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="75" zoomScaleSheetLayoutView="75" workbookViewId="0" topLeftCell="A1">
      <selection activeCell="D2" sqref="D2"/>
    </sheetView>
  </sheetViews>
  <sheetFormatPr defaultColWidth="9.00390625" defaultRowHeight="12.75"/>
  <cols>
    <col min="1" max="1" width="4.00390625" style="1" customWidth="1"/>
    <col min="2" max="2" width="35.75390625" style="2" customWidth="1"/>
    <col min="3" max="3" width="30.125" style="3" customWidth="1"/>
    <col min="4" max="4" width="11.125" style="3" customWidth="1"/>
    <col min="5" max="5" width="9.875" style="4" customWidth="1"/>
    <col min="6" max="6" width="8.75390625" style="5" customWidth="1"/>
    <col min="7" max="7" width="9.00390625" style="6" customWidth="1"/>
    <col min="8" max="8" width="9.75390625" style="6" customWidth="1"/>
    <col min="9" max="9" width="10.75390625" style="6" customWidth="1"/>
    <col min="10" max="16384" width="9.125" style="6" customWidth="1"/>
  </cols>
  <sheetData>
    <row r="1" spans="1:9" ht="15.75">
      <c r="A1" s="12"/>
      <c r="B1" s="15"/>
      <c r="F1" s="11"/>
      <c r="G1" s="41" t="s">
        <v>94</v>
      </c>
      <c r="H1" s="41"/>
      <c r="I1" s="21"/>
    </row>
    <row r="2" spans="1:9" ht="15.75">
      <c r="A2" s="12"/>
      <c r="B2" s="15"/>
      <c r="F2" s="11"/>
      <c r="G2" s="21" t="s">
        <v>95</v>
      </c>
      <c r="H2" s="21"/>
      <c r="I2" s="21"/>
    </row>
    <row r="3" spans="1:9" ht="15.75">
      <c r="A3" s="12"/>
      <c r="B3" s="15"/>
      <c r="F3" s="11"/>
      <c r="G3" s="21" t="s">
        <v>19</v>
      </c>
      <c r="H3" s="21"/>
      <c r="I3" s="21"/>
    </row>
    <row r="4" spans="1:9" ht="15.75">
      <c r="A4" s="12"/>
      <c r="B4" s="15"/>
      <c r="F4" s="11"/>
      <c r="G4" s="21" t="s">
        <v>96</v>
      </c>
      <c r="H4" s="21"/>
      <c r="I4" s="21"/>
    </row>
    <row r="5" spans="1:9" ht="15.75">
      <c r="A5" s="12"/>
      <c r="B5" s="15"/>
      <c r="F5" s="11"/>
      <c r="G5" s="21"/>
      <c r="H5" s="21"/>
      <c r="I5" s="21"/>
    </row>
    <row r="6" spans="1:9" ht="18.75" customHeight="1">
      <c r="A6" s="64" t="s">
        <v>40</v>
      </c>
      <c r="B6" s="64"/>
      <c r="C6" s="64"/>
      <c r="D6" s="64"/>
      <c r="E6" s="64"/>
      <c r="F6" s="64"/>
      <c r="G6" s="64"/>
      <c r="H6" s="64"/>
      <c r="I6" s="64"/>
    </row>
    <row r="7" spans="1:9" ht="18.75">
      <c r="A7" s="64" t="s">
        <v>37</v>
      </c>
      <c r="B7" s="65"/>
      <c r="C7" s="65"/>
      <c r="D7" s="65"/>
      <c r="E7" s="65"/>
      <c r="F7" s="65"/>
      <c r="G7" s="65"/>
      <c r="H7" s="65"/>
      <c r="I7" s="65"/>
    </row>
    <row r="8" spans="1:9" ht="18.75">
      <c r="A8" s="7"/>
      <c r="B8" s="7"/>
      <c r="C8" s="7"/>
      <c r="D8" s="7"/>
      <c r="E8" s="7"/>
      <c r="F8" s="7"/>
      <c r="G8" s="7"/>
      <c r="H8" s="21"/>
      <c r="I8" s="21"/>
    </row>
    <row r="9" spans="1:10" ht="12.75" customHeight="1">
      <c r="A9" s="56" t="s">
        <v>0</v>
      </c>
      <c r="B9" s="66" t="s">
        <v>1</v>
      </c>
      <c r="C9" s="67" t="s">
        <v>41</v>
      </c>
      <c r="D9" s="67" t="s">
        <v>2</v>
      </c>
      <c r="E9" s="67" t="s">
        <v>38</v>
      </c>
      <c r="F9" s="68"/>
      <c r="G9" s="69"/>
      <c r="H9" s="70"/>
      <c r="I9" s="71"/>
      <c r="J9" s="17"/>
    </row>
    <row r="10" spans="1:10" ht="23.25" customHeight="1">
      <c r="A10" s="56"/>
      <c r="B10" s="66"/>
      <c r="C10" s="67"/>
      <c r="D10" s="67"/>
      <c r="E10" s="67"/>
      <c r="F10" s="18" t="s">
        <v>3</v>
      </c>
      <c r="G10" s="14" t="s">
        <v>4</v>
      </c>
      <c r="H10" s="16" t="s">
        <v>5</v>
      </c>
      <c r="I10" s="14" t="s">
        <v>6</v>
      </c>
      <c r="J10" s="17"/>
    </row>
    <row r="11" spans="1:10" ht="139.5" customHeight="1">
      <c r="A11" s="53" t="s">
        <v>7</v>
      </c>
      <c r="B11" s="51" t="s">
        <v>24</v>
      </c>
      <c r="C11" s="30" t="s">
        <v>47</v>
      </c>
      <c r="D11" s="23" t="s">
        <v>49</v>
      </c>
      <c r="E11" s="23">
        <v>89</v>
      </c>
      <c r="F11" s="14">
        <v>0</v>
      </c>
      <c r="G11" s="24">
        <v>0</v>
      </c>
      <c r="H11" s="24">
        <v>89</v>
      </c>
      <c r="I11" s="24">
        <v>0</v>
      </c>
      <c r="J11" s="17"/>
    </row>
    <row r="12" spans="1:10" ht="133.5" customHeight="1">
      <c r="A12" s="54"/>
      <c r="B12" s="52"/>
      <c r="C12" s="9" t="s">
        <v>45</v>
      </c>
      <c r="D12" s="23" t="s">
        <v>49</v>
      </c>
      <c r="E12" s="23">
        <v>38</v>
      </c>
      <c r="F12" s="24">
        <v>0</v>
      </c>
      <c r="G12" s="24">
        <v>0</v>
      </c>
      <c r="H12" s="24">
        <v>38</v>
      </c>
      <c r="I12" s="24">
        <v>0</v>
      </c>
      <c r="J12" s="17"/>
    </row>
    <row r="13" spans="1:10" ht="117" customHeight="1">
      <c r="A13" s="54"/>
      <c r="B13" s="52"/>
      <c r="C13" s="29" t="s">
        <v>46</v>
      </c>
      <c r="D13" s="23" t="s">
        <v>49</v>
      </c>
      <c r="E13" s="23">
        <v>51</v>
      </c>
      <c r="F13" s="24">
        <v>0</v>
      </c>
      <c r="G13" s="24">
        <v>0</v>
      </c>
      <c r="H13" s="24">
        <v>51</v>
      </c>
      <c r="I13" s="24">
        <v>0</v>
      </c>
      <c r="J13" s="17"/>
    </row>
    <row r="14" spans="1:10" ht="156.75" customHeight="1">
      <c r="A14" s="56" t="s">
        <v>8</v>
      </c>
      <c r="B14" s="55" t="s">
        <v>26</v>
      </c>
      <c r="C14" s="30" t="s">
        <v>48</v>
      </c>
      <c r="D14" s="23" t="s">
        <v>49</v>
      </c>
      <c r="E14" s="25">
        <v>88</v>
      </c>
      <c r="F14" s="24">
        <v>0</v>
      </c>
      <c r="G14" s="24">
        <v>0</v>
      </c>
      <c r="H14" s="24">
        <v>88</v>
      </c>
      <c r="I14" s="24">
        <v>0</v>
      </c>
      <c r="J14" s="17"/>
    </row>
    <row r="15" spans="1:10" ht="141.75" customHeight="1">
      <c r="A15" s="56"/>
      <c r="B15" s="55"/>
      <c r="C15" s="9" t="s">
        <v>45</v>
      </c>
      <c r="D15" s="23" t="s">
        <v>49</v>
      </c>
      <c r="E15" s="25">
        <v>38</v>
      </c>
      <c r="F15" s="24">
        <v>0</v>
      </c>
      <c r="G15" s="24">
        <v>0</v>
      </c>
      <c r="H15" s="24">
        <v>38</v>
      </c>
      <c r="I15" s="24">
        <v>0</v>
      </c>
      <c r="J15" s="17"/>
    </row>
    <row r="16" spans="1:10" ht="132" customHeight="1">
      <c r="A16" s="56"/>
      <c r="B16" s="55"/>
      <c r="C16" s="29" t="s">
        <v>46</v>
      </c>
      <c r="D16" s="23" t="s">
        <v>49</v>
      </c>
      <c r="E16" s="25">
        <v>50</v>
      </c>
      <c r="F16" s="24">
        <v>0</v>
      </c>
      <c r="G16" s="24">
        <v>0</v>
      </c>
      <c r="H16" s="24">
        <v>50</v>
      </c>
      <c r="I16" s="24">
        <v>0</v>
      </c>
      <c r="J16" s="17"/>
    </row>
    <row r="17" spans="1:10" ht="135" customHeight="1">
      <c r="A17" s="53" t="s">
        <v>9</v>
      </c>
      <c r="B17" s="61" t="s">
        <v>25</v>
      </c>
      <c r="C17" s="30" t="s">
        <v>48</v>
      </c>
      <c r="D17" s="23" t="s">
        <v>49</v>
      </c>
      <c r="E17" s="23">
        <v>88</v>
      </c>
      <c r="F17" s="24">
        <v>0</v>
      </c>
      <c r="G17" s="24">
        <v>0</v>
      </c>
      <c r="H17" s="24">
        <v>88</v>
      </c>
      <c r="I17" s="24">
        <v>0</v>
      </c>
      <c r="J17" s="17"/>
    </row>
    <row r="18" spans="1:10" ht="138.75" customHeight="1">
      <c r="A18" s="54"/>
      <c r="B18" s="62"/>
      <c r="C18" s="9" t="s">
        <v>45</v>
      </c>
      <c r="D18" s="23" t="s">
        <v>49</v>
      </c>
      <c r="E18" s="23">
        <v>37</v>
      </c>
      <c r="F18" s="24">
        <v>0</v>
      </c>
      <c r="G18" s="24">
        <v>0</v>
      </c>
      <c r="H18" s="24">
        <v>37</v>
      </c>
      <c r="I18" s="24">
        <v>0</v>
      </c>
      <c r="J18" s="17"/>
    </row>
    <row r="19" spans="1:10" ht="114" customHeight="1">
      <c r="A19" s="54"/>
      <c r="B19" s="62"/>
      <c r="C19" s="29" t="s">
        <v>46</v>
      </c>
      <c r="D19" s="23" t="s">
        <v>49</v>
      </c>
      <c r="E19" s="23">
        <v>51</v>
      </c>
      <c r="F19" s="24">
        <v>0</v>
      </c>
      <c r="G19" s="24">
        <v>0</v>
      </c>
      <c r="H19" s="24">
        <v>51</v>
      </c>
      <c r="I19" s="24">
        <v>0</v>
      </c>
      <c r="J19" s="17"/>
    </row>
    <row r="20" spans="1:10" ht="41.25" customHeight="1">
      <c r="A20" s="56" t="s">
        <v>10</v>
      </c>
      <c r="B20" s="61" t="s">
        <v>27</v>
      </c>
      <c r="C20" s="57" t="s">
        <v>72</v>
      </c>
      <c r="D20" s="42" t="s">
        <v>49</v>
      </c>
      <c r="E20" s="59">
        <v>96</v>
      </c>
      <c r="F20" s="42">
        <v>96</v>
      </c>
      <c r="G20" s="42">
        <v>96</v>
      </c>
      <c r="H20" s="42">
        <v>96</v>
      </c>
      <c r="I20" s="42">
        <v>96</v>
      </c>
      <c r="J20" s="17"/>
    </row>
    <row r="21" spans="1:10" ht="87.75" customHeight="1">
      <c r="A21" s="56"/>
      <c r="B21" s="63"/>
      <c r="C21" s="58"/>
      <c r="D21" s="42"/>
      <c r="E21" s="59"/>
      <c r="F21" s="42"/>
      <c r="G21" s="42"/>
      <c r="H21" s="42"/>
      <c r="I21" s="42"/>
      <c r="J21" s="17"/>
    </row>
    <row r="22" spans="1:10" ht="29.25" customHeight="1">
      <c r="A22" s="53" t="s">
        <v>11</v>
      </c>
      <c r="B22" s="61" t="s">
        <v>32</v>
      </c>
      <c r="C22" s="47" t="s">
        <v>73</v>
      </c>
      <c r="D22" s="49" t="s">
        <v>49</v>
      </c>
      <c r="E22" s="49">
        <v>6.7</v>
      </c>
      <c r="F22" s="43">
        <v>1.4</v>
      </c>
      <c r="G22" s="43">
        <v>2.1</v>
      </c>
      <c r="H22" s="45">
        <v>1</v>
      </c>
      <c r="I22" s="43">
        <v>2.2</v>
      </c>
      <c r="J22" s="17"/>
    </row>
    <row r="23" spans="1:10" ht="41.25" customHeight="1">
      <c r="A23" s="54"/>
      <c r="B23" s="62"/>
      <c r="C23" s="48"/>
      <c r="D23" s="50"/>
      <c r="E23" s="50"/>
      <c r="F23" s="44"/>
      <c r="G23" s="44"/>
      <c r="H23" s="46"/>
      <c r="I23" s="44"/>
      <c r="J23" s="17"/>
    </row>
    <row r="24" spans="1:10" ht="55.5" customHeight="1">
      <c r="A24" s="60"/>
      <c r="B24" s="63"/>
      <c r="C24" s="8" t="s">
        <v>58</v>
      </c>
      <c r="D24" s="24" t="s">
        <v>49</v>
      </c>
      <c r="E24" s="24">
        <v>1</v>
      </c>
      <c r="F24" s="24">
        <v>0.3</v>
      </c>
      <c r="G24" s="24">
        <v>0.1</v>
      </c>
      <c r="H24" s="24">
        <v>0.1</v>
      </c>
      <c r="I24" s="24">
        <v>0.5</v>
      </c>
      <c r="J24" s="17"/>
    </row>
    <row r="25" spans="1:10" ht="61.5" customHeight="1">
      <c r="A25" s="53" t="s">
        <v>12</v>
      </c>
      <c r="B25" s="61" t="s">
        <v>33</v>
      </c>
      <c r="C25" s="8" t="s">
        <v>73</v>
      </c>
      <c r="D25" s="14" t="s">
        <v>49</v>
      </c>
      <c r="E25" s="14">
        <v>6.7</v>
      </c>
      <c r="F25" s="24">
        <v>1.9</v>
      </c>
      <c r="G25" s="24">
        <v>2.09</v>
      </c>
      <c r="H25" s="24">
        <v>0.95</v>
      </c>
      <c r="I25" s="24">
        <v>1.71</v>
      </c>
      <c r="J25" s="17"/>
    </row>
    <row r="26" spans="1:10" ht="65.25" customHeight="1">
      <c r="A26" s="60"/>
      <c r="B26" s="63"/>
      <c r="C26" s="8" t="s">
        <v>58</v>
      </c>
      <c r="D26" s="36" t="s">
        <v>49</v>
      </c>
      <c r="E26" s="34">
        <v>7</v>
      </c>
      <c r="F26" s="35">
        <v>2</v>
      </c>
      <c r="G26" s="35">
        <v>2.2</v>
      </c>
      <c r="H26" s="35">
        <v>1</v>
      </c>
      <c r="I26" s="37">
        <v>1.8</v>
      </c>
      <c r="J26" s="17"/>
    </row>
    <row r="27" spans="1:10" ht="72.75" customHeight="1">
      <c r="A27" s="53" t="s">
        <v>13</v>
      </c>
      <c r="B27" s="61" t="s">
        <v>35</v>
      </c>
      <c r="C27" s="8" t="s">
        <v>57</v>
      </c>
      <c r="D27" s="14" t="s">
        <v>49</v>
      </c>
      <c r="E27" s="24">
        <v>7</v>
      </c>
      <c r="F27" s="24">
        <v>1.7</v>
      </c>
      <c r="G27" s="24">
        <v>1.8</v>
      </c>
      <c r="H27" s="24">
        <v>1.7</v>
      </c>
      <c r="I27" s="23">
        <v>1.8</v>
      </c>
      <c r="J27" s="17"/>
    </row>
    <row r="28" spans="1:10" ht="51" customHeight="1">
      <c r="A28" s="54"/>
      <c r="B28" s="62"/>
      <c r="C28" s="8" t="s">
        <v>59</v>
      </c>
      <c r="D28" s="14" t="s">
        <v>49</v>
      </c>
      <c r="E28" s="23">
        <v>16.05</v>
      </c>
      <c r="F28" s="24">
        <v>4.22</v>
      </c>
      <c r="G28" s="24">
        <v>4.8</v>
      </c>
      <c r="H28" s="24">
        <v>3.27</v>
      </c>
      <c r="I28" s="23">
        <v>3.76</v>
      </c>
      <c r="J28" s="17"/>
    </row>
    <row r="29" spans="1:10" ht="74.25" customHeight="1">
      <c r="A29" s="54"/>
      <c r="B29" s="62"/>
      <c r="C29" s="8" t="s">
        <v>58</v>
      </c>
      <c r="D29" s="16" t="s">
        <v>49</v>
      </c>
      <c r="E29" s="23">
        <v>3</v>
      </c>
      <c r="F29" s="24">
        <v>1</v>
      </c>
      <c r="G29" s="24">
        <v>1</v>
      </c>
      <c r="H29" s="24">
        <v>0</v>
      </c>
      <c r="I29" s="23">
        <v>1</v>
      </c>
      <c r="J29" s="17"/>
    </row>
    <row r="30" spans="1:10" ht="63" customHeight="1">
      <c r="A30" s="60"/>
      <c r="B30" s="63"/>
      <c r="C30" s="8" t="s">
        <v>56</v>
      </c>
      <c r="D30" s="23" t="s">
        <v>49</v>
      </c>
      <c r="E30" s="23">
        <v>100</v>
      </c>
      <c r="F30" s="24">
        <v>100</v>
      </c>
      <c r="G30" s="24">
        <v>100</v>
      </c>
      <c r="H30" s="24">
        <v>100</v>
      </c>
      <c r="I30" s="23">
        <v>100</v>
      </c>
      <c r="J30" s="17"/>
    </row>
    <row r="31" spans="1:10" ht="61.5" customHeight="1">
      <c r="A31" s="56" t="s">
        <v>14</v>
      </c>
      <c r="B31" s="61" t="s">
        <v>21</v>
      </c>
      <c r="C31" s="8" t="s">
        <v>57</v>
      </c>
      <c r="D31" s="14" t="s">
        <v>49</v>
      </c>
      <c r="E31" s="23">
        <v>8.4</v>
      </c>
      <c r="F31" s="23">
        <v>8.1</v>
      </c>
      <c r="G31" s="24">
        <v>8.1</v>
      </c>
      <c r="H31" s="24">
        <v>8.2</v>
      </c>
      <c r="I31" s="23">
        <v>8.4</v>
      </c>
      <c r="J31" s="17"/>
    </row>
    <row r="32" spans="1:10" ht="39" customHeight="1">
      <c r="A32" s="56"/>
      <c r="B32" s="62"/>
      <c r="C32" s="8" t="s">
        <v>59</v>
      </c>
      <c r="D32" s="14" t="s">
        <v>49</v>
      </c>
      <c r="E32" s="23">
        <v>16.7</v>
      </c>
      <c r="F32" s="23">
        <v>4.6</v>
      </c>
      <c r="G32" s="23">
        <v>4.3</v>
      </c>
      <c r="H32" s="23">
        <v>3.3</v>
      </c>
      <c r="I32" s="23">
        <v>4.4</v>
      </c>
      <c r="J32" s="17"/>
    </row>
    <row r="33" spans="1:10" ht="52.5" customHeight="1">
      <c r="A33" s="56"/>
      <c r="B33" s="62"/>
      <c r="C33" s="8" t="s">
        <v>58</v>
      </c>
      <c r="D33" s="16" t="s">
        <v>49</v>
      </c>
      <c r="E33" s="23">
        <v>1.4</v>
      </c>
      <c r="F33" s="23">
        <v>1</v>
      </c>
      <c r="G33" s="24">
        <v>0.9</v>
      </c>
      <c r="H33" s="24">
        <v>1</v>
      </c>
      <c r="I33" s="23">
        <v>0.7</v>
      </c>
      <c r="J33" s="17"/>
    </row>
    <row r="34" spans="1:10" ht="66" customHeight="1">
      <c r="A34" s="56"/>
      <c r="B34" s="63"/>
      <c r="C34" s="8" t="s">
        <v>56</v>
      </c>
      <c r="D34" s="23" t="s">
        <v>49</v>
      </c>
      <c r="E34" s="23">
        <v>100</v>
      </c>
      <c r="F34" s="24">
        <v>100</v>
      </c>
      <c r="G34" s="24">
        <v>100</v>
      </c>
      <c r="H34" s="24">
        <v>100</v>
      </c>
      <c r="I34" s="23">
        <v>100</v>
      </c>
      <c r="J34" s="17"/>
    </row>
    <row r="35" spans="1:10" ht="51.75" customHeight="1">
      <c r="A35" s="53" t="s">
        <v>15</v>
      </c>
      <c r="B35" s="61" t="s">
        <v>22</v>
      </c>
      <c r="C35" s="8" t="s">
        <v>57</v>
      </c>
      <c r="D35" s="14" t="s">
        <v>49</v>
      </c>
      <c r="E35" s="23">
        <v>3.9</v>
      </c>
      <c r="F35" s="24">
        <v>1</v>
      </c>
      <c r="G35" s="24">
        <v>2</v>
      </c>
      <c r="H35" s="24">
        <v>0</v>
      </c>
      <c r="I35" s="23">
        <v>0.9</v>
      </c>
      <c r="J35" s="17"/>
    </row>
    <row r="36" spans="1:10" ht="38.25" customHeight="1">
      <c r="A36" s="54"/>
      <c r="B36" s="62"/>
      <c r="C36" s="8" t="s">
        <v>55</v>
      </c>
      <c r="D36" s="14" t="s">
        <v>49</v>
      </c>
      <c r="E36" s="23">
        <v>1.68</v>
      </c>
      <c r="F36" s="24">
        <v>0.3</v>
      </c>
      <c r="G36" s="24">
        <v>0.76</v>
      </c>
      <c r="H36" s="24">
        <v>0.24</v>
      </c>
      <c r="I36" s="23">
        <v>0.38</v>
      </c>
      <c r="J36" s="17"/>
    </row>
    <row r="37" spans="1:10" ht="51.75" customHeight="1">
      <c r="A37" s="54"/>
      <c r="B37" s="62"/>
      <c r="C37" s="8" t="s">
        <v>58</v>
      </c>
      <c r="D37" s="16" t="s">
        <v>49</v>
      </c>
      <c r="E37" s="23">
        <v>44</v>
      </c>
      <c r="F37" s="24">
        <v>11</v>
      </c>
      <c r="G37" s="24">
        <v>22</v>
      </c>
      <c r="H37" s="24">
        <v>0</v>
      </c>
      <c r="I37" s="23">
        <v>11</v>
      </c>
      <c r="J37" s="17"/>
    </row>
    <row r="38" spans="1:10" ht="64.5" customHeight="1">
      <c r="A38" s="60"/>
      <c r="B38" s="63"/>
      <c r="C38" s="8" t="s">
        <v>56</v>
      </c>
      <c r="D38" s="23" t="s">
        <v>49</v>
      </c>
      <c r="E38" s="23">
        <v>100</v>
      </c>
      <c r="F38" s="24">
        <v>100</v>
      </c>
      <c r="G38" s="24">
        <v>100</v>
      </c>
      <c r="H38" s="24">
        <v>100</v>
      </c>
      <c r="I38" s="23">
        <v>100</v>
      </c>
      <c r="J38" s="17"/>
    </row>
    <row r="39" spans="1:10" ht="55.5" customHeight="1">
      <c r="A39" s="53" t="s">
        <v>16</v>
      </c>
      <c r="B39" s="61" t="s">
        <v>23</v>
      </c>
      <c r="C39" s="8" t="s">
        <v>57</v>
      </c>
      <c r="D39" s="14" t="s">
        <v>49</v>
      </c>
      <c r="E39" s="23">
        <v>8</v>
      </c>
      <c r="F39" s="23">
        <v>8</v>
      </c>
      <c r="G39" s="23">
        <v>8</v>
      </c>
      <c r="H39" s="23">
        <v>8</v>
      </c>
      <c r="I39" s="23">
        <v>8</v>
      </c>
      <c r="J39" s="17"/>
    </row>
    <row r="40" spans="1:10" ht="46.5" customHeight="1">
      <c r="A40" s="54"/>
      <c r="B40" s="62"/>
      <c r="C40" s="8" t="s">
        <v>55</v>
      </c>
      <c r="D40" s="14" t="s">
        <v>49</v>
      </c>
      <c r="E40" s="23">
        <v>2</v>
      </c>
      <c r="F40" s="24">
        <v>0.4</v>
      </c>
      <c r="G40" s="24">
        <v>1</v>
      </c>
      <c r="H40" s="24">
        <v>1.5</v>
      </c>
      <c r="I40" s="23">
        <v>2</v>
      </c>
      <c r="J40" s="17"/>
    </row>
    <row r="41" spans="1:10" ht="65.25" customHeight="1">
      <c r="A41" s="54"/>
      <c r="B41" s="62"/>
      <c r="C41" s="8" t="s">
        <v>58</v>
      </c>
      <c r="D41" s="16" t="s">
        <v>49</v>
      </c>
      <c r="E41" s="23">
        <v>150</v>
      </c>
      <c r="F41" s="24">
        <v>100</v>
      </c>
      <c r="G41" s="24">
        <v>120</v>
      </c>
      <c r="H41" s="24">
        <v>150</v>
      </c>
      <c r="I41" s="23">
        <v>150</v>
      </c>
      <c r="J41" s="17"/>
    </row>
    <row r="42" spans="1:10" ht="66" customHeight="1">
      <c r="A42" s="60"/>
      <c r="B42" s="63"/>
      <c r="C42" s="8" t="s">
        <v>56</v>
      </c>
      <c r="D42" s="23" t="s">
        <v>49</v>
      </c>
      <c r="E42" s="23">
        <v>100</v>
      </c>
      <c r="F42" s="24">
        <v>100</v>
      </c>
      <c r="G42" s="24">
        <v>100</v>
      </c>
      <c r="H42" s="24">
        <v>100</v>
      </c>
      <c r="I42" s="23">
        <v>100</v>
      </c>
      <c r="J42" s="17"/>
    </row>
    <row r="43" spans="1:10" ht="75" customHeight="1">
      <c r="A43" s="53" t="s">
        <v>17</v>
      </c>
      <c r="B43" s="61" t="s">
        <v>36</v>
      </c>
      <c r="C43" s="10" t="s">
        <v>85</v>
      </c>
      <c r="D43" s="14" t="s">
        <v>91</v>
      </c>
      <c r="E43" s="14">
        <v>2391</v>
      </c>
      <c r="F43" s="24">
        <v>600</v>
      </c>
      <c r="G43" s="24">
        <v>600</v>
      </c>
      <c r="H43" s="24">
        <v>500</v>
      </c>
      <c r="I43" s="24">
        <v>691</v>
      </c>
      <c r="J43" s="17"/>
    </row>
    <row r="44" spans="1:10" ht="53.25" customHeight="1">
      <c r="A44" s="54"/>
      <c r="B44" s="62"/>
      <c r="C44" s="10" t="s">
        <v>86</v>
      </c>
      <c r="D44" s="14" t="s">
        <v>89</v>
      </c>
      <c r="E44" s="14">
        <v>25266</v>
      </c>
      <c r="F44" s="24">
        <v>6424</v>
      </c>
      <c r="G44" s="24">
        <v>7731</v>
      </c>
      <c r="H44" s="24">
        <v>3201</v>
      </c>
      <c r="I44" s="24">
        <v>7910</v>
      </c>
      <c r="J44" s="17"/>
    </row>
    <row r="45" spans="1:10" ht="51.75" customHeight="1">
      <c r="A45" s="54"/>
      <c r="B45" s="62"/>
      <c r="C45" s="10" t="s">
        <v>88</v>
      </c>
      <c r="D45" s="14" t="s">
        <v>89</v>
      </c>
      <c r="E45" s="14">
        <v>250000</v>
      </c>
      <c r="F45" s="24">
        <v>75000</v>
      </c>
      <c r="G45" s="24">
        <v>63000</v>
      </c>
      <c r="H45" s="24">
        <v>42000</v>
      </c>
      <c r="I45" s="24">
        <v>70000</v>
      </c>
      <c r="J45" s="17"/>
    </row>
    <row r="46" spans="1:10" ht="84" customHeight="1">
      <c r="A46" s="53" t="s">
        <v>18</v>
      </c>
      <c r="B46" s="61" t="s">
        <v>20</v>
      </c>
      <c r="C46" s="10" t="s">
        <v>82</v>
      </c>
      <c r="D46" s="14" t="s">
        <v>76</v>
      </c>
      <c r="E46" s="14">
        <v>4079</v>
      </c>
      <c r="F46" s="24">
        <v>1079</v>
      </c>
      <c r="G46" s="24">
        <v>1100</v>
      </c>
      <c r="H46" s="24">
        <v>900</v>
      </c>
      <c r="I46" s="24">
        <v>1000</v>
      </c>
      <c r="J46" s="17"/>
    </row>
    <row r="47" spans="1:10" ht="97.5" customHeight="1">
      <c r="A47" s="54"/>
      <c r="B47" s="62"/>
      <c r="C47" s="10" t="s">
        <v>77</v>
      </c>
      <c r="D47" s="14" t="s">
        <v>49</v>
      </c>
      <c r="E47" s="14">
        <v>100</v>
      </c>
      <c r="F47" s="24">
        <v>100</v>
      </c>
      <c r="G47" s="24">
        <v>100</v>
      </c>
      <c r="H47" s="24">
        <v>100</v>
      </c>
      <c r="I47" s="24">
        <v>100</v>
      </c>
      <c r="J47" s="17"/>
    </row>
    <row r="48" spans="1:10" ht="48" customHeight="1">
      <c r="A48" s="60"/>
      <c r="B48" s="63"/>
      <c r="C48" s="9" t="s">
        <v>84</v>
      </c>
      <c r="D48" s="24" t="s">
        <v>78</v>
      </c>
      <c r="E48" s="24">
        <v>18100</v>
      </c>
      <c r="F48" s="24">
        <v>6000</v>
      </c>
      <c r="G48" s="24">
        <v>5000</v>
      </c>
      <c r="H48" s="24">
        <v>2000</v>
      </c>
      <c r="I48" s="24">
        <v>5100</v>
      </c>
      <c r="J48" s="17"/>
    </row>
    <row r="49" spans="1:10" ht="61.5" customHeight="1">
      <c r="A49" s="53">
        <v>13</v>
      </c>
      <c r="B49" s="55" t="s">
        <v>54</v>
      </c>
      <c r="C49" s="10" t="s">
        <v>82</v>
      </c>
      <c r="D49" s="14" t="s">
        <v>90</v>
      </c>
      <c r="E49" s="14">
        <v>317</v>
      </c>
      <c r="F49" s="38">
        <v>17</v>
      </c>
      <c r="G49" s="38">
        <v>65</v>
      </c>
      <c r="H49" s="24">
        <v>110</v>
      </c>
      <c r="I49" s="24">
        <v>125</v>
      </c>
      <c r="J49" s="17"/>
    </row>
    <row r="50" spans="1:10" ht="75.75" customHeight="1">
      <c r="A50" s="54"/>
      <c r="B50" s="55"/>
      <c r="C50" s="10" t="s">
        <v>77</v>
      </c>
      <c r="D50" s="14" t="s">
        <v>49</v>
      </c>
      <c r="E50" s="14">
        <v>100</v>
      </c>
      <c r="F50" s="24">
        <v>100</v>
      </c>
      <c r="G50" s="24">
        <v>100</v>
      </c>
      <c r="H50" s="24">
        <v>100</v>
      </c>
      <c r="I50" s="24">
        <v>100</v>
      </c>
      <c r="J50" s="17"/>
    </row>
    <row r="51" spans="1:10" ht="39" customHeight="1">
      <c r="A51" s="54"/>
      <c r="B51" s="55"/>
      <c r="C51" s="9" t="s">
        <v>83</v>
      </c>
      <c r="D51" s="24" t="s">
        <v>87</v>
      </c>
      <c r="E51" s="14">
        <v>2999</v>
      </c>
      <c r="F51" s="24">
        <v>740</v>
      </c>
      <c r="G51" s="24">
        <v>750</v>
      </c>
      <c r="H51" s="24">
        <v>730</v>
      </c>
      <c r="I51" s="24">
        <v>779</v>
      </c>
      <c r="J51" s="17"/>
    </row>
    <row r="52" spans="1:10" ht="52.5" customHeight="1">
      <c r="A52" s="54"/>
      <c r="B52" s="55"/>
      <c r="C52" s="10" t="s">
        <v>80</v>
      </c>
      <c r="D52" s="14" t="s">
        <v>79</v>
      </c>
      <c r="E52" s="14">
        <v>130854</v>
      </c>
      <c r="F52" s="24">
        <v>130739</v>
      </c>
      <c r="G52" s="24">
        <v>15</v>
      </c>
      <c r="H52" s="24">
        <v>50</v>
      </c>
      <c r="I52" s="24">
        <v>50</v>
      </c>
      <c r="J52" s="17"/>
    </row>
    <row r="53" spans="1:10" ht="50.25" customHeight="1">
      <c r="A53" s="54"/>
      <c r="B53" s="55"/>
      <c r="C53" s="10" t="s">
        <v>81</v>
      </c>
      <c r="D53" s="14" t="s">
        <v>78</v>
      </c>
      <c r="E53" s="14">
        <v>366</v>
      </c>
      <c r="F53" s="24">
        <v>250</v>
      </c>
      <c r="G53" s="24">
        <v>42</v>
      </c>
      <c r="H53" s="24">
        <v>42</v>
      </c>
      <c r="I53" s="24">
        <v>32</v>
      </c>
      <c r="J53" s="17"/>
    </row>
    <row r="54" spans="1:10" ht="32.25" customHeight="1">
      <c r="A54" s="53">
        <v>14</v>
      </c>
      <c r="B54" s="61" t="s">
        <v>53</v>
      </c>
      <c r="C54" s="10" t="s">
        <v>42</v>
      </c>
      <c r="D54" s="14" t="s">
        <v>70</v>
      </c>
      <c r="E54" s="14">
        <v>94.8</v>
      </c>
      <c r="F54" s="24">
        <f>26.3+4.5+1.9</f>
        <v>32.7</v>
      </c>
      <c r="G54" s="24">
        <f>18.2+4+0.5</f>
        <v>22.7</v>
      </c>
      <c r="H54" s="24">
        <f>2.1+0.6+1.2</f>
        <v>3.9000000000000004</v>
      </c>
      <c r="I54" s="24">
        <f>29.7+4.5+1.3</f>
        <v>35.5</v>
      </c>
      <c r="J54" s="17"/>
    </row>
    <row r="55" spans="1:10" ht="24.75" customHeight="1">
      <c r="A55" s="54"/>
      <c r="B55" s="62"/>
      <c r="C55" s="10" t="s">
        <v>44</v>
      </c>
      <c r="D55" s="14" t="s">
        <v>71</v>
      </c>
      <c r="E55" s="14">
        <v>68</v>
      </c>
      <c r="F55" s="24">
        <v>68</v>
      </c>
      <c r="G55" s="24">
        <v>68</v>
      </c>
      <c r="H55" s="24">
        <v>68</v>
      </c>
      <c r="I55" s="24">
        <v>68</v>
      </c>
      <c r="J55" s="17"/>
    </row>
    <row r="56" spans="1:10" ht="60">
      <c r="A56" s="60"/>
      <c r="B56" s="62"/>
      <c r="C56" s="9" t="s">
        <v>92</v>
      </c>
      <c r="D56" s="24" t="s">
        <v>71</v>
      </c>
      <c r="E56" s="24">
        <v>100</v>
      </c>
      <c r="F56" s="24">
        <v>100</v>
      </c>
      <c r="G56" s="24">
        <v>100</v>
      </c>
      <c r="H56" s="24">
        <v>100</v>
      </c>
      <c r="I56" s="24">
        <v>100</v>
      </c>
      <c r="J56" s="17"/>
    </row>
    <row r="57" spans="1:10" ht="42.75" customHeight="1">
      <c r="A57" s="73">
        <v>15</v>
      </c>
      <c r="B57" s="61" t="s">
        <v>28</v>
      </c>
      <c r="C57" s="10" t="s">
        <v>42</v>
      </c>
      <c r="D57" s="14" t="s">
        <v>43</v>
      </c>
      <c r="E57" s="14">
        <f>F57+G57+H57+I57</f>
        <v>71.6</v>
      </c>
      <c r="F57" s="24">
        <f>21.3+1.2</f>
        <v>22.5</v>
      </c>
      <c r="G57" s="24">
        <f>16.3+0.9</f>
        <v>17.2</v>
      </c>
      <c r="H57" s="24">
        <f>4+0.3</f>
        <v>4.3</v>
      </c>
      <c r="I57" s="24">
        <f>25.8+1.8</f>
        <v>27.6</v>
      </c>
      <c r="J57" s="17"/>
    </row>
    <row r="58" spans="1:10" ht="25.5" customHeight="1">
      <c r="A58" s="74"/>
      <c r="B58" s="62"/>
      <c r="C58" s="10" t="s">
        <v>44</v>
      </c>
      <c r="D58" s="14" t="s">
        <v>49</v>
      </c>
      <c r="E58" s="14">
        <f>(F58+G58+H58+I58)/4</f>
        <v>69.5</v>
      </c>
      <c r="F58" s="24">
        <v>69.5</v>
      </c>
      <c r="G58" s="24">
        <v>69.5</v>
      </c>
      <c r="H58" s="24">
        <v>69.5</v>
      </c>
      <c r="I58" s="24">
        <v>69.5</v>
      </c>
      <c r="J58" s="17"/>
    </row>
    <row r="59" spans="1:10" ht="60">
      <c r="A59" s="75"/>
      <c r="B59" s="63"/>
      <c r="C59" s="9" t="s">
        <v>92</v>
      </c>
      <c r="D59" s="24" t="s">
        <v>49</v>
      </c>
      <c r="E59" s="24">
        <v>100</v>
      </c>
      <c r="F59" s="24">
        <v>100</v>
      </c>
      <c r="G59" s="24">
        <v>100</v>
      </c>
      <c r="H59" s="24">
        <v>100</v>
      </c>
      <c r="I59" s="24">
        <v>100</v>
      </c>
      <c r="J59" s="17"/>
    </row>
    <row r="60" spans="1:10" ht="28.5" customHeight="1">
      <c r="A60" s="53">
        <v>16</v>
      </c>
      <c r="B60" s="55" t="s">
        <v>29</v>
      </c>
      <c r="C60" s="39" t="s">
        <v>52</v>
      </c>
      <c r="D60" s="14" t="s">
        <v>49</v>
      </c>
      <c r="E60" s="14">
        <v>71.4</v>
      </c>
      <c r="F60" s="24">
        <v>21.3</v>
      </c>
      <c r="G60" s="24">
        <v>20</v>
      </c>
      <c r="H60" s="24">
        <v>8.7</v>
      </c>
      <c r="I60" s="24">
        <v>21.4</v>
      </c>
      <c r="J60" s="17"/>
    </row>
    <row r="61" spans="1:10" ht="24.75" customHeight="1">
      <c r="A61" s="54"/>
      <c r="B61" s="55"/>
      <c r="C61" s="40" t="s">
        <v>50</v>
      </c>
      <c r="D61" s="14" t="s">
        <v>49</v>
      </c>
      <c r="E61" s="31">
        <v>69.3</v>
      </c>
      <c r="F61" s="31">
        <v>69.3</v>
      </c>
      <c r="G61" s="31">
        <v>69.3</v>
      </c>
      <c r="H61" s="31">
        <v>69.3</v>
      </c>
      <c r="I61" s="31">
        <v>69.3</v>
      </c>
      <c r="J61" s="17"/>
    </row>
    <row r="62" spans="1:10" ht="60">
      <c r="A62" s="60"/>
      <c r="B62" s="55"/>
      <c r="C62" s="9" t="s">
        <v>92</v>
      </c>
      <c r="D62" s="24" t="s">
        <v>51</v>
      </c>
      <c r="E62" s="24">
        <v>100</v>
      </c>
      <c r="F62" s="24">
        <v>100</v>
      </c>
      <c r="G62" s="24">
        <v>100</v>
      </c>
      <c r="H62" s="24">
        <v>100</v>
      </c>
      <c r="I62" s="24">
        <v>100</v>
      </c>
      <c r="J62" s="17"/>
    </row>
    <row r="63" spans="1:10" ht="15.75" customHeight="1">
      <c r="A63" s="53">
        <v>17</v>
      </c>
      <c r="B63" s="61" t="s">
        <v>30</v>
      </c>
      <c r="C63" s="39" t="s">
        <v>52</v>
      </c>
      <c r="D63" s="14" t="s">
        <v>49</v>
      </c>
      <c r="E63" s="32">
        <v>136</v>
      </c>
      <c r="F63" s="33">
        <v>34</v>
      </c>
      <c r="G63" s="33">
        <v>38</v>
      </c>
      <c r="H63" s="33">
        <v>10</v>
      </c>
      <c r="I63" s="33">
        <v>54</v>
      </c>
      <c r="J63" s="17"/>
    </row>
    <row r="64" spans="1:10" ht="21.75" customHeight="1">
      <c r="A64" s="54"/>
      <c r="B64" s="62"/>
      <c r="C64" s="40" t="s">
        <v>50</v>
      </c>
      <c r="D64" s="14" t="s">
        <v>49</v>
      </c>
      <c r="E64" s="14">
        <v>61.9</v>
      </c>
      <c r="F64" s="25">
        <v>50</v>
      </c>
      <c r="G64" s="25">
        <v>68</v>
      </c>
      <c r="H64" s="25">
        <v>68</v>
      </c>
      <c r="I64" s="25">
        <v>61.7</v>
      </c>
      <c r="J64" s="17"/>
    </row>
    <row r="65" spans="1:10" ht="84">
      <c r="A65" s="54"/>
      <c r="B65" s="63"/>
      <c r="C65" s="9" t="s">
        <v>93</v>
      </c>
      <c r="D65" s="24" t="s">
        <v>51</v>
      </c>
      <c r="E65" s="24">
        <v>100</v>
      </c>
      <c r="F65" s="24">
        <v>100</v>
      </c>
      <c r="G65" s="24">
        <v>100</v>
      </c>
      <c r="H65" s="24">
        <v>100</v>
      </c>
      <c r="I65" s="24">
        <v>100</v>
      </c>
      <c r="J65" s="17"/>
    </row>
    <row r="66" spans="1:10" ht="28.5" customHeight="1">
      <c r="A66" s="53">
        <v>18</v>
      </c>
      <c r="B66" s="61" t="s">
        <v>31</v>
      </c>
      <c r="C66" s="39" t="s">
        <v>52</v>
      </c>
      <c r="D66" s="14" t="s">
        <v>60</v>
      </c>
      <c r="E66" s="25">
        <v>15.91</v>
      </c>
      <c r="F66" s="24">
        <v>4.91</v>
      </c>
      <c r="G66" s="24">
        <v>3.5</v>
      </c>
      <c r="H66" s="24">
        <v>2.9</v>
      </c>
      <c r="I66" s="24">
        <v>4.6</v>
      </c>
      <c r="J66" s="17"/>
    </row>
    <row r="67" spans="1:10" ht="32.25" customHeight="1">
      <c r="A67" s="54"/>
      <c r="B67" s="62"/>
      <c r="C67" s="40" t="s">
        <v>50</v>
      </c>
      <c r="D67" s="14" t="s">
        <v>49</v>
      </c>
      <c r="E67" s="24">
        <v>67.9</v>
      </c>
      <c r="F67" s="28">
        <v>60</v>
      </c>
      <c r="G67" s="28">
        <v>65.5</v>
      </c>
      <c r="H67" s="28">
        <v>76</v>
      </c>
      <c r="I67" s="28">
        <v>70</v>
      </c>
      <c r="J67" s="17"/>
    </row>
    <row r="68" spans="1:10" ht="84">
      <c r="A68" s="60"/>
      <c r="B68" s="63"/>
      <c r="C68" s="9" t="s">
        <v>93</v>
      </c>
      <c r="D68" s="24" t="s">
        <v>49</v>
      </c>
      <c r="E68" s="24">
        <v>100</v>
      </c>
      <c r="F68" s="24">
        <v>100</v>
      </c>
      <c r="G68" s="24">
        <v>100</v>
      </c>
      <c r="H68" s="24">
        <v>100</v>
      </c>
      <c r="I68" s="24">
        <v>100</v>
      </c>
      <c r="J68" s="17"/>
    </row>
    <row r="69" spans="1:10" ht="74.25" customHeight="1">
      <c r="A69" s="72">
        <v>19</v>
      </c>
      <c r="B69" s="55" t="s">
        <v>39</v>
      </c>
      <c r="C69" s="8" t="s">
        <v>74</v>
      </c>
      <c r="D69" s="14" t="s">
        <v>49</v>
      </c>
      <c r="E69" s="14">
        <v>6.7</v>
      </c>
      <c r="F69" s="28">
        <v>0</v>
      </c>
      <c r="G69" s="28">
        <v>3</v>
      </c>
      <c r="H69" s="28">
        <v>3</v>
      </c>
      <c r="I69" s="28">
        <v>0.7</v>
      </c>
      <c r="J69" s="17"/>
    </row>
    <row r="70" spans="1:10" ht="73.5" customHeight="1">
      <c r="A70" s="72"/>
      <c r="B70" s="55"/>
      <c r="C70" s="9" t="s">
        <v>75</v>
      </c>
      <c r="D70" s="24" t="s">
        <v>49</v>
      </c>
      <c r="E70" s="24">
        <v>6.7</v>
      </c>
      <c r="F70" s="24">
        <v>0.5</v>
      </c>
      <c r="G70" s="24">
        <v>5</v>
      </c>
      <c r="H70" s="24">
        <v>0</v>
      </c>
      <c r="I70" s="24">
        <v>1.2</v>
      </c>
      <c r="J70" s="17"/>
    </row>
    <row r="71" spans="1:10" ht="56.25" customHeight="1">
      <c r="A71" s="72">
        <v>20</v>
      </c>
      <c r="B71" s="61" t="s">
        <v>34</v>
      </c>
      <c r="C71" s="8" t="s">
        <v>61</v>
      </c>
      <c r="D71" s="24" t="s">
        <v>49</v>
      </c>
      <c r="E71" s="24" t="s">
        <v>64</v>
      </c>
      <c r="F71" s="24">
        <v>0</v>
      </c>
      <c r="G71" s="24">
        <v>0.1</v>
      </c>
      <c r="H71" s="24">
        <v>0.3</v>
      </c>
      <c r="I71" s="24">
        <v>0.3</v>
      </c>
      <c r="J71" s="17"/>
    </row>
    <row r="72" spans="1:10" ht="63.75" customHeight="1">
      <c r="A72" s="72"/>
      <c r="B72" s="62"/>
      <c r="C72" s="8" t="s">
        <v>63</v>
      </c>
      <c r="D72" s="24" t="s">
        <v>49</v>
      </c>
      <c r="E72" s="24" t="s">
        <v>65</v>
      </c>
      <c r="F72" s="24">
        <v>1.2</v>
      </c>
      <c r="G72" s="24">
        <v>2.7</v>
      </c>
      <c r="H72" s="24">
        <v>4.2</v>
      </c>
      <c r="I72" s="24">
        <v>5.7</v>
      </c>
      <c r="J72" s="17"/>
    </row>
    <row r="73" spans="1:10" ht="54.75" customHeight="1">
      <c r="A73" s="72"/>
      <c r="B73" s="63"/>
      <c r="C73" s="8" t="s">
        <v>62</v>
      </c>
      <c r="D73" s="24" t="s">
        <v>49</v>
      </c>
      <c r="E73" s="26" t="s">
        <v>66</v>
      </c>
      <c r="F73" s="27">
        <v>0.2</v>
      </c>
      <c r="G73" s="27">
        <v>0.5</v>
      </c>
      <c r="H73" s="27">
        <v>0.8</v>
      </c>
      <c r="I73" s="28">
        <v>1.1</v>
      </c>
      <c r="J73" s="17"/>
    </row>
    <row r="74" spans="1:10" ht="15.75">
      <c r="A74" s="12"/>
      <c r="B74" s="3" t="s">
        <v>67</v>
      </c>
      <c r="E74" s="19"/>
      <c r="F74" s="20"/>
      <c r="G74" s="20"/>
      <c r="H74" s="20"/>
      <c r="I74" s="20"/>
      <c r="J74" s="17"/>
    </row>
    <row r="75" spans="1:10" ht="15.75">
      <c r="A75" s="12"/>
      <c r="B75" s="3" t="s">
        <v>68</v>
      </c>
      <c r="C75" s="15"/>
      <c r="E75" s="19"/>
      <c r="F75" s="20"/>
      <c r="G75" s="20"/>
      <c r="H75" s="20"/>
      <c r="I75" s="21"/>
      <c r="J75" s="17"/>
    </row>
    <row r="76" spans="1:10" ht="15">
      <c r="A76" s="21"/>
      <c r="B76" s="3" t="s">
        <v>69</v>
      </c>
      <c r="C76" s="15"/>
      <c r="E76" s="3"/>
      <c r="F76" s="20"/>
      <c r="G76" s="20"/>
      <c r="H76" s="20"/>
      <c r="I76" s="20"/>
      <c r="J76" s="17"/>
    </row>
    <row r="77" spans="1:10" ht="16.5" customHeight="1">
      <c r="A77" s="12"/>
      <c r="B77" s="3"/>
      <c r="E77" s="3"/>
      <c r="F77" s="20"/>
      <c r="G77" s="20"/>
      <c r="H77" s="20"/>
      <c r="I77" s="20"/>
      <c r="J77" s="17"/>
    </row>
    <row r="78" spans="1:10" ht="15.75">
      <c r="A78" s="12"/>
      <c r="B78" s="15"/>
      <c r="E78" s="19"/>
      <c r="F78" s="22"/>
      <c r="G78" s="20"/>
      <c r="H78" s="20"/>
      <c r="I78" s="20"/>
      <c r="J78" s="17"/>
    </row>
    <row r="79" spans="1:10" ht="12.75">
      <c r="A79" s="13"/>
      <c r="B79" s="3"/>
      <c r="E79" s="19"/>
      <c r="F79" s="20"/>
      <c r="G79" s="20"/>
      <c r="H79" s="20"/>
      <c r="I79" s="20"/>
      <c r="J79" s="17"/>
    </row>
    <row r="80" spans="1:10" ht="15.75">
      <c r="A80" s="12"/>
      <c r="B80" s="15"/>
      <c r="E80" s="19"/>
      <c r="F80" s="22"/>
      <c r="G80" s="20"/>
      <c r="H80" s="20"/>
      <c r="I80" s="20"/>
      <c r="J80" s="17"/>
    </row>
    <row r="81" spans="1:10" ht="15.75">
      <c r="A81" s="12"/>
      <c r="B81" s="3"/>
      <c r="E81" s="19"/>
      <c r="F81" s="22"/>
      <c r="G81" s="20"/>
      <c r="H81" s="20"/>
      <c r="I81" s="20"/>
      <c r="J81" s="17"/>
    </row>
    <row r="82" spans="1:9" ht="15.75">
      <c r="A82" s="12"/>
      <c r="B82" s="3"/>
      <c r="F82" s="11"/>
      <c r="G82" s="21"/>
      <c r="H82" s="21"/>
      <c r="I82" s="21"/>
    </row>
    <row r="83" spans="1:9" ht="15.75">
      <c r="A83" s="12"/>
      <c r="B83" s="15"/>
      <c r="F83" s="11"/>
      <c r="G83" s="21"/>
      <c r="H83" s="21"/>
      <c r="I83" s="21"/>
    </row>
    <row r="84" spans="1:9" ht="15.75">
      <c r="A84" s="12"/>
      <c r="B84" s="15"/>
      <c r="F84" s="11"/>
      <c r="G84" s="21"/>
      <c r="H84" s="21"/>
      <c r="I84" s="21"/>
    </row>
    <row r="85" spans="1:9" ht="15.75">
      <c r="A85" s="12"/>
      <c r="B85" s="15"/>
      <c r="F85" s="11"/>
      <c r="G85" s="21"/>
      <c r="H85" s="21"/>
      <c r="I85" s="21"/>
    </row>
    <row r="86" spans="1:9" ht="15.75">
      <c r="A86" s="12"/>
      <c r="B86" s="15"/>
      <c r="F86" s="11"/>
      <c r="G86" s="21"/>
      <c r="H86" s="21"/>
      <c r="I86" s="21"/>
    </row>
    <row r="87" spans="1:9" ht="15.75">
      <c r="A87" s="12"/>
      <c r="B87" s="15"/>
      <c r="F87" s="11"/>
      <c r="G87" s="21"/>
      <c r="H87" s="21"/>
      <c r="I87" s="21"/>
    </row>
    <row r="88" spans="1:9" ht="15.75">
      <c r="A88" s="12"/>
      <c r="B88" s="15"/>
      <c r="F88" s="11"/>
      <c r="G88" s="21"/>
      <c r="H88" s="21"/>
      <c r="I88" s="21"/>
    </row>
    <row r="89" spans="1:9" ht="15.75">
      <c r="A89" s="12"/>
      <c r="B89" s="15"/>
      <c r="F89" s="11"/>
      <c r="G89" s="21"/>
      <c r="H89" s="21"/>
      <c r="I89" s="21"/>
    </row>
    <row r="90" spans="1:9" ht="15.75">
      <c r="A90" s="12"/>
      <c r="B90" s="15"/>
      <c r="F90" s="11"/>
      <c r="G90" s="21"/>
      <c r="H90" s="21"/>
      <c r="I90" s="21"/>
    </row>
    <row r="91" spans="1:9" ht="15.75">
      <c r="A91" s="12"/>
      <c r="B91" s="15"/>
      <c r="F91" s="11"/>
      <c r="G91" s="21"/>
      <c r="H91" s="21"/>
      <c r="I91" s="21"/>
    </row>
    <row r="92" spans="1:9" ht="15.75">
      <c r="A92" s="12"/>
      <c r="B92" s="15"/>
      <c r="F92" s="11"/>
      <c r="G92" s="21"/>
      <c r="H92" s="21"/>
      <c r="I92" s="21"/>
    </row>
    <row r="93" spans="1:9" ht="15.75">
      <c r="A93" s="12"/>
      <c r="B93" s="15"/>
      <c r="F93" s="11"/>
      <c r="G93" s="21"/>
      <c r="H93" s="21"/>
      <c r="I93" s="21"/>
    </row>
    <row r="94" spans="1:9" ht="15.75">
      <c r="A94" s="12"/>
      <c r="B94" s="15"/>
      <c r="F94" s="11"/>
      <c r="G94" s="21"/>
      <c r="H94" s="21"/>
      <c r="I94" s="21"/>
    </row>
    <row r="95" spans="1:9" ht="15.75">
      <c r="A95" s="12"/>
      <c r="B95" s="15"/>
      <c r="F95" s="11"/>
      <c r="G95" s="21"/>
      <c r="H95" s="21"/>
      <c r="I95" s="21"/>
    </row>
    <row r="96" spans="1:9" ht="15.75">
      <c r="A96" s="12"/>
      <c r="B96" s="15"/>
      <c r="F96" s="11"/>
      <c r="G96" s="21"/>
      <c r="H96" s="21"/>
      <c r="I96" s="21"/>
    </row>
    <row r="97" spans="1:9" ht="15.75">
      <c r="A97" s="12"/>
      <c r="B97" s="15"/>
      <c r="F97" s="11"/>
      <c r="G97" s="21"/>
      <c r="H97" s="21"/>
      <c r="I97" s="21"/>
    </row>
    <row r="98" spans="1:9" ht="15.75">
      <c r="A98" s="12"/>
      <c r="B98" s="15"/>
      <c r="F98" s="11"/>
      <c r="G98" s="21"/>
      <c r="H98" s="21"/>
      <c r="I98" s="21"/>
    </row>
    <row r="99" spans="1:9" ht="15.75">
      <c r="A99" s="12"/>
      <c r="B99" s="15"/>
      <c r="F99" s="11"/>
      <c r="G99" s="21"/>
      <c r="H99" s="21"/>
      <c r="I99" s="21"/>
    </row>
    <row r="100" spans="1:9" ht="15.75">
      <c r="A100" s="12"/>
      <c r="B100" s="15"/>
      <c r="F100" s="11"/>
      <c r="G100" s="21"/>
      <c r="H100" s="21"/>
      <c r="I100" s="21"/>
    </row>
    <row r="101" spans="1:9" ht="15.75">
      <c r="A101" s="12"/>
      <c r="B101" s="15"/>
      <c r="F101" s="11"/>
      <c r="G101" s="21"/>
      <c r="H101" s="21"/>
      <c r="I101" s="21"/>
    </row>
    <row r="102" spans="1:9" ht="15.75">
      <c r="A102" s="12"/>
      <c r="B102" s="15"/>
      <c r="F102" s="11"/>
      <c r="G102" s="21"/>
      <c r="H102" s="21"/>
      <c r="I102" s="21"/>
    </row>
    <row r="103" spans="1:9" ht="15.75">
      <c r="A103" s="12"/>
      <c r="B103" s="15"/>
      <c r="F103" s="11"/>
      <c r="G103" s="21"/>
      <c r="H103" s="21"/>
      <c r="I103" s="21"/>
    </row>
    <row r="104" spans="1:9" ht="15.75">
      <c r="A104" s="12"/>
      <c r="B104" s="15"/>
      <c r="F104" s="11"/>
      <c r="G104" s="21"/>
      <c r="H104" s="21"/>
      <c r="I104" s="21"/>
    </row>
    <row r="105" spans="1:9" ht="15.75">
      <c r="A105" s="12"/>
      <c r="B105" s="15"/>
      <c r="F105" s="11"/>
      <c r="G105" s="21"/>
      <c r="H105" s="21"/>
      <c r="I105" s="21"/>
    </row>
    <row r="106" spans="1:9" ht="15.75">
      <c r="A106" s="12"/>
      <c r="B106" s="15"/>
      <c r="F106" s="11"/>
      <c r="G106" s="21"/>
      <c r="H106" s="21"/>
      <c r="I106" s="21"/>
    </row>
    <row r="107" spans="1:9" ht="15.75">
      <c r="A107" s="12"/>
      <c r="B107" s="15"/>
      <c r="F107" s="11"/>
      <c r="G107" s="21"/>
      <c r="H107" s="21"/>
      <c r="I107" s="21"/>
    </row>
    <row r="108" spans="1:9" ht="15.75">
      <c r="A108" s="12"/>
      <c r="B108" s="15"/>
      <c r="F108" s="11"/>
      <c r="G108" s="21"/>
      <c r="H108" s="21"/>
      <c r="I108" s="21"/>
    </row>
    <row r="109" spans="1:9" ht="15.75">
      <c r="A109" s="12"/>
      <c r="B109" s="15"/>
      <c r="F109" s="11"/>
      <c r="G109" s="21"/>
      <c r="H109" s="21"/>
      <c r="I109" s="21"/>
    </row>
    <row r="110" spans="1:9" ht="15.75">
      <c r="A110" s="12"/>
      <c r="B110" s="15"/>
      <c r="F110" s="11"/>
      <c r="G110" s="21"/>
      <c r="H110" s="21"/>
      <c r="I110" s="21"/>
    </row>
    <row r="111" spans="1:9" ht="15.75">
      <c r="A111" s="12"/>
      <c r="B111" s="15"/>
      <c r="F111" s="11"/>
      <c r="G111" s="21"/>
      <c r="H111" s="21"/>
      <c r="I111" s="21"/>
    </row>
    <row r="112" spans="1:9" ht="15.75">
      <c r="A112" s="12"/>
      <c r="B112" s="15"/>
      <c r="F112" s="11"/>
      <c r="G112" s="21"/>
      <c r="H112" s="21"/>
      <c r="I112" s="21"/>
    </row>
    <row r="113" spans="1:9" ht="15.75">
      <c r="A113" s="12"/>
      <c r="B113" s="15"/>
      <c r="F113" s="11"/>
      <c r="G113" s="21"/>
      <c r="H113" s="21"/>
      <c r="I113" s="21"/>
    </row>
    <row r="114" spans="1:9" ht="15.75">
      <c r="A114" s="12"/>
      <c r="B114" s="15"/>
      <c r="F114" s="11"/>
      <c r="G114" s="21"/>
      <c r="H114" s="21"/>
      <c r="I114" s="21"/>
    </row>
    <row r="115" spans="1:9" ht="15.75">
      <c r="A115" s="12"/>
      <c r="B115" s="15"/>
      <c r="F115" s="11"/>
      <c r="G115" s="21"/>
      <c r="H115" s="21"/>
      <c r="I115" s="21"/>
    </row>
    <row r="116" spans="1:9" ht="15.75">
      <c r="A116" s="12"/>
      <c r="B116" s="15"/>
      <c r="F116" s="11"/>
      <c r="G116" s="21"/>
      <c r="H116" s="21"/>
      <c r="I116" s="21"/>
    </row>
    <row r="117" spans="1:9" ht="15.75">
      <c r="A117" s="12"/>
      <c r="B117" s="15"/>
      <c r="F117" s="11"/>
      <c r="G117" s="21"/>
      <c r="H117" s="21"/>
      <c r="I117" s="21"/>
    </row>
    <row r="118" spans="1:9" ht="15.75">
      <c r="A118" s="12"/>
      <c r="B118" s="15"/>
      <c r="F118" s="11"/>
      <c r="G118" s="21"/>
      <c r="H118" s="21"/>
      <c r="I118" s="21"/>
    </row>
    <row r="119" spans="1:9" ht="15.75">
      <c r="A119" s="12"/>
      <c r="B119" s="15"/>
      <c r="F119" s="11"/>
      <c r="G119" s="21"/>
      <c r="H119" s="21"/>
      <c r="I119" s="21"/>
    </row>
    <row r="120" spans="1:9" ht="15.75">
      <c r="A120" s="12"/>
      <c r="B120" s="15"/>
      <c r="F120" s="11"/>
      <c r="G120" s="21"/>
      <c r="H120" s="21"/>
      <c r="I120" s="21"/>
    </row>
    <row r="121" spans="1:9" ht="15.75">
      <c r="A121" s="12"/>
      <c r="B121" s="15"/>
      <c r="F121" s="11"/>
      <c r="G121" s="21"/>
      <c r="H121" s="21"/>
      <c r="I121" s="21"/>
    </row>
    <row r="122" spans="1:9" ht="15.75">
      <c r="A122" s="12"/>
      <c r="B122" s="15"/>
      <c r="F122" s="11"/>
      <c r="G122" s="21"/>
      <c r="H122" s="21"/>
      <c r="I122" s="21"/>
    </row>
    <row r="123" spans="1:9" ht="15.75">
      <c r="A123" s="12"/>
      <c r="B123" s="15"/>
      <c r="F123" s="11"/>
      <c r="G123" s="21"/>
      <c r="H123" s="21"/>
      <c r="I123" s="21"/>
    </row>
    <row r="124" spans="1:9" ht="15.75">
      <c r="A124" s="12"/>
      <c r="B124" s="15"/>
      <c r="F124" s="11"/>
      <c r="G124" s="21"/>
      <c r="H124" s="21"/>
      <c r="I124" s="21"/>
    </row>
    <row r="125" spans="1:9" ht="15.75">
      <c r="A125" s="12"/>
      <c r="B125" s="15"/>
      <c r="F125" s="11"/>
      <c r="G125" s="21"/>
      <c r="H125" s="21"/>
      <c r="I125" s="21"/>
    </row>
    <row r="126" spans="1:9" ht="15.75">
      <c r="A126" s="12"/>
      <c r="B126" s="15"/>
      <c r="F126" s="11"/>
      <c r="G126" s="21"/>
      <c r="H126" s="21"/>
      <c r="I126" s="21"/>
    </row>
    <row r="127" spans="1:9" ht="15.75">
      <c r="A127" s="12"/>
      <c r="B127" s="15"/>
      <c r="F127" s="11"/>
      <c r="G127" s="21"/>
      <c r="H127" s="21"/>
      <c r="I127" s="21"/>
    </row>
    <row r="128" spans="1:9" ht="15.75">
      <c r="A128" s="12"/>
      <c r="B128" s="15"/>
      <c r="F128" s="11"/>
      <c r="G128" s="21"/>
      <c r="H128" s="21"/>
      <c r="I128" s="21"/>
    </row>
    <row r="129" spans="1:9" ht="15.75">
      <c r="A129" s="12"/>
      <c r="B129" s="15"/>
      <c r="F129" s="11"/>
      <c r="G129" s="21"/>
      <c r="H129" s="21"/>
      <c r="I129" s="21"/>
    </row>
    <row r="130" spans="1:9" ht="15.75">
      <c r="A130" s="12"/>
      <c r="B130" s="15"/>
      <c r="F130" s="11"/>
      <c r="G130" s="21"/>
      <c r="H130" s="21"/>
      <c r="I130" s="21"/>
    </row>
    <row r="131" spans="1:9" ht="15.75">
      <c r="A131" s="12"/>
      <c r="B131" s="15"/>
      <c r="F131" s="11"/>
      <c r="G131" s="21"/>
      <c r="H131" s="21"/>
      <c r="I131" s="21"/>
    </row>
    <row r="132" spans="1:9" ht="15.75">
      <c r="A132" s="12"/>
      <c r="B132" s="15"/>
      <c r="F132" s="11"/>
      <c r="G132" s="21"/>
      <c r="H132" s="21"/>
      <c r="I132" s="21"/>
    </row>
    <row r="133" spans="1:9" ht="15.75">
      <c r="A133" s="12"/>
      <c r="B133" s="15"/>
      <c r="F133" s="11"/>
      <c r="G133" s="21"/>
      <c r="H133" s="21"/>
      <c r="I133" s="21"/>
    </row>
    <row r="134" spans="1:9" ht="15.75">
      <c r="A134" s="12"/>
      <c r="B134" s="15"/>
      <c r="F134" s="11"/>
      <c r="G134" s="21"/>
      <c r="H134" s="21"/>
      <c r="I134" s="21"/>
    </row>
    <row r="135" spans="1:9" ht="15.75">
      <c r="A135" s="12"/>
      <c r="B135" s="15"/>
      <c r="F135" s="11"/>
      <c r="G135" s="21"/>
      <c r="H135" s="21"/>
      <c r="I135" s="21"/>
    </row>
    <row r="136" spans="1:9" ht="15.75">
      <c r="A136" s="12"/>
      <c r="B136" s="15"/>
      <c r="F136" s="11"/>
      <c r="G136" s="21"/>
      <c r="H136" s="21"/>
      <c r="I136" s="21"/>
    </row>
    <row r="137" spans="1:9" ht="15.75">
      <c r="A137" s="12"/>
      <c r="B137" s="15"/>
      <c r="F137" s="11"/>
      <c r="G137" s="21"/>
      <c r="H137" s="21"/>
      <c r="I137" s="21"/>
    </row>
    <row r="138" spans="1:9" ht="15.75">
      <c r="A138" s="12"/>
      <c r="B138" s="15"/>
      <c r="F138" s="11"/>
      <c r="G138" s="21"/>
      <c r="H138" s="21"/>
      <c r="I138" s="21"/>
    </row>
    <row r="139" spans="1:9" ht="15.75">
      <c r="A139" s="12"/>
      <c r="B139" s="15"/>
      <c r="F139" s="11"/>
      <c r="G139" s="21"/>
      <c r="H139" s="21"/>
      <c r="I139" s="21"/>
    </row>
    <row r="140" spans="1:9" ht="15.75">
      <c r="A140" s="12"/>
      <c r="B140" s="15"/>
      <c r="F140" s="11"/>
      <c r="G140" s="21"/>
      <c r="H140" s="21"/>
      <c r="I140" s="21"/>
    </row>
    <row r="141" spans="1:9" ht="15.75">
      <c r="A141" s="12"/>
      <c r="B141" s="15"/>
      <c r="F141" s="11"/>
      <c r="G141" s="21"/>
      <c r="H141" s="21"/>
      <c r="I141" s="21"/>
    </row>
    <row r="142" spans="1:9" ht="15.75">
      <c r="A142" s="12"/>
      <c r="B142" s="15"/>
      <c r="F142" s="11"/>
      <c r="G142" s="21"/>
      <c r="H142" s="21"/>
      <c r="I142" s="21"/>
    </row>
    <row r="143" spans="1:9" ht="15.75">
      <c r="A143" s="12"/>
      <c r="B143" s="15"/>
      <c r="F143" s="11"/>
      <c r="G143" s="21"/>
      <c r="H143" s="21"/>
      <c r="I143" s="21"/>
    </row>
    <row r="144" spans="1:9" ht="15.75">
      <c r="A144" s="12"/>
      <c r="B144" s="15"/>
      <c r="F144" s="11"/>
      <c r="G144" s="21"/>
      <c r="H144" s="21"/>
      <c r="I144" s="21"/>
    </row>
    <row r="145" spans="1:9" ht="15.75">
      <c r="A145" s="12"/>
      <c r="B145" s="15"/>
      <c r="F145" s="11"/>
      <c r="G145" s="21"/>
      <c r="H145" s="21"/>
      <c r="I145" s="21"/>
    </row>
    <row r="146" spans="1:9" ht="15.75">
      <c r="A146" s="12"/>
      <c r="B146" s="15"/>
      <c r="F146" s="11"/>
      <c r="G146" s="21"/>
      <c r="H146" s="21"/>
      <c r="I146" s="21"/>
    </row>
    <row r="147" spans="1:9" ht="15.75">
      <c r="A147" s="12"/>
      <c r="B147" s="15"/>
      <c r="F147" s="11"/>
      <c r="G147" s="21"/>
      <c r="H147" s="21"/>
      <c r="I147" s="21"/>
    </row>
    <row r="148" spans="1:9" ht="15.75">
      <c r="A148" s="12"/>
      <c r="B148" s="15"/>
      <c r="F148" s="11"/>
      <c r="G148" s="21"/>
      <c r="H148" s="21"/>
      <c r="I148" s="21"/>
    </row>
    <row r="149" spans="1:9" ht="15.75">
      <c r="A149" s="12"/>
      <c r="B149" s="15"/>
      <c r="F149" s="11"/>
      <c r="G149" s="21"/>
      <c r="H149" s="21"/>
      <c r="I149" s="21"/>
    </row>
    <row r="150" spans="1:9" ht="15.75">
      <c r="A150" s="12"/>
      <c r="B150" s="15"/>
      <c r="F150" s="11"/>
      <c r="G150" s="21"/>
      <c r="H150" s="21"/>
      <c r="I150" s="21"/>
    </row>
    <row r="151" spans="1:9" ht="15.75">
      <c r="A151" s="12"/>
      <c r="B151" s="15"/>
      <c r="F151" s="11"/>
      <c r="G151" s="21"/>
      <c r="H151" s="21"/>
      <c r="I151" s="21"/>
    </row>
    <row r="152" spans="1:9" ht="15.75">
      <c r="A152" s="12"/>
      <c r="B152" s="15"/>
      <c r="F152" s="11"/>
      <c r="G152" s="21"/>
      <c r="H152" s="21"/>
      <c r="I152" s="21"/>
    </row>
    <row r="153" spans="1:9" ht="15.75">
      <c r="A153" s="12"/>
      <c r="B153" s="15"/>
      <c r="F153" s="11"/>
      <c r="G153" s="21"/>
      <c r="H153" s="21"/>
      <c r="I153" s="21"/>
    </row>
    <row r="154" spans="1:9" ht="15.75">
      <c r="A154" s="12"/>
      <c r="B154" s="15"/>
      <c r="F154" s="11"/>
      <c r="G154" s="21"/>
      <c r="H154" s="21"/>
      <c r="I154" s="21"/>
    </row>
    <row r="155" spans="1:9" ht="15.75">
      <c r="A155" s="12"/>
      <c r="B155" s="15"/>
      <c r="F155" s="11"/>
      <c r="G155" s="21"/>
      <c r="H155" s="21"/>
      <c r="I155" s="21"/>
    </row>
    <row r="156" spans="1:9" ht="15.75">
      <c r="A156" s="12"/>
      <c r="B156" s="15"/>
      <c r="F156" s="11"/>
      <c r="G156" s="21"/>
      <c r="H156" s="21"/>
      <c r="I156" s="21"/>
    </row>
    <row r="157" spans="1:9" ht="15.75">
      <c r="A157" s="12"/>
      <c r="B157" s="15"/>
      <c r="F157" s="11"/>
      <c r="G157" s="21"/>
      <c r="H157" s="21"/>
      <c r="I157" s="21"/>
    </row>
    <row r="158" spans="1:9" ht="15.75">
      <c r="A158" s="12"/>
      <c r="B158" s="15"/>
      <c r="F158" s="11"/>
      <c r="G158" s="21"/>
      <c r="H158" s="21"/>
      <c r="I158" s="21"/>
    </row>
    <row r="159" spans="1:9" ht="15.75">
      <c r="A159" s="12"/>
      <c r="B159" s="15"/>
      <c r="F159" s="11"/>
      <c r="G159" s="21"/>
      <c r="H159" s="21"/>
      <c r="I159" s="21"/>
    </row>
    <row r="160" spans="1:9" ht="15.75">
      <c r="A160" s="12"/>
      <c r="B160" s="15"/>
      <c r="F160" s="11"/>
      <c r="G160" s="21"/>
      <c r="H160" s="21"/>
      <c r="I160" s="21"/>
    </row>
    <row r="161" spans="1:9" ht="15.75">
      <c r="A161" s="12"/>
      <c r="B161" s="15"/>
      <c r="F161" s="11"/>
      <c r="G161" s="21"/>
      <c r="H161" s="21"/>
      <c r="I161" s="21"/>
    </row>
    <row r="162" spans="1:9" ht="15.75">
      <c r="A162" s="12"/>
      <c r="B162" s="15"/>
      <c r="F162" s="11"/>
      <c r="G162" s="21"/>
      <c r="H162" s="21"/>
      <c r="I162" s="21"/>
    </row>
    <row r="163" spans="1:9" ht="15.75">
      <c r="A163" s="12"/>
      <c r="B163" s="15"/>
      <c r="F163" s="11"/>
      <c r="G163" s="21"/>
      <c r="H163" s="21"/>
      <c r="I163" s="21"/>
    </row>
    <row r="164" spans="1:9" ht="15.75">
      <c r="A164" s="12"/>
      <c r="B164" s="15"/>
      <c r="F164" s="11"/>
      <c r="G164" s="21"/>
      <c r="H164" s="21"/>
      <c r="I164" s="21"/>
    </row>
    <row r="165" spans="1:9" ht="15.75">
      <c r="A165" s="12"/>
      <c r="B165" s="15"/>
      <c r="F165" s="11"/>
      <c r="G165" s="21"/>
      <c r="H165" s="21"/>
      <c r="I165" s="21"/>
    </row>
    <row r="166" spans="1:9" ht="15.75">
      <c r="A166" s="12"/>
      <c r="B166" s="15"/>
      <c r="F166" s="11"/>
      <c r="G166" s="21"/>
      <c r="H166" s="21"/>
      <c r="I166" s="21"/>
    </row>
    <row r="167" spans="1:9" ht="15.75">
      <c r="A167" s="12"/>
      <c r="B167" s="15"/>
      <c r="F167" s="11"/>
      <c r="G167" s="21"/>
      <c r="H167" s="21"/>
      <c r="I167" s="21"/>
    </row>
    <row r="168" spans="1:9" ht="15.75">
      <c r="A168" s="12"/>
      <c r="B168" s="15"/>
      <c r="F168" s="11"/>
      <c r="G168" s="21"/>
      <c r="H168" s="21"/>
      <c r="I168" s="21"/>
    </row>
    <row r="169" spans="1:9" ht="15.75">
      <c r="A169" s="12"/>
      <c r="B169" s="15"/>
      <c r="F169" s="11"/>
      <c r="G169" s="21"/>
      <c r="H169" s="21"/>
      <c r="I169" s="21"/>
    </row>
    <row r="170" spans="1:9" ht="15.75">
      <c r="A170" s="12"/>
      <c r="B170" s="15"/>
      <c r="F170" s="11"/>
      <c r="G170" s="21"/>
      <c r="H170" s="21"/>
      <c r="I170" s="21"/>
    </row>
    <row r="171" spans="1:9" ht="15.75">
      <c r="A171" s="12"/>
      <c r="B171" s="15"/>
      <c r="F171" s="11"/>
      <c r="G171" s="21"/>
      <c r="H171" s="21"/>
      <c r="I171" s="21"/>
    </row>
    <row r="172" spans="1:9" ht="15.75">
      <c r="A172" s="12"/>
      <c r="B172" s="15"/>
      <c r="F172" s="11"/>
      <c r="G172" s="21"/>
      <c r="H172" s="21"/>
      <c r="I172" s="21"/>
    </row>
    <row r="173" spans="1:9" ht="15.75">
      <c r="A173" s="12"/>
      <c r="B173" s="15"/>
      <c r="F173" s="11"/>
      <c r="G173" s="21"/>
      <c r="H173" s="21"/>
      <c r="I173" s="21"/>
    </row>
    <row r="174" spans="1:9" ht="15.75">
      <c r="A174" s="12"/>
      <c r="B174" s="15"/>
      <c r="F174" s="11"/>
      <c r="G174" s="21"/>
      <c r="H174" s="21"/>
      <c r="I174" s="21"/>
    </row>
    <row r="175" spans="1:9" ht="15.75">
      <c r="A175" s="12"/>
      <c r="B175" s="15"/>
      <c r="F175" s="11"/>
      <c r="G175" s="21"/>
      <c r="H175" s="21"/>
      <c r="I175" s="21"/>
    </row>
    <row r="176" spans="1:9" ht="15.75">
      <c r="A176" s="12"/>
      <c r="B176" s="15"/>
      <c r="F176" s="11"/>
      <c r="G176" s="21"/>
      <c r="H176" s="21"/>
      <c r="I176" s="21"/>
    </row>
    <row r="177" spans="1:9" ht="15.75">
      <c r="A177" s="12"/>
      <c r="B177" s="15"/>
      <c r="F177" s="11"/>
      <c r="G177" s="21"/>
      <c r="H177" s="21"/>
      <c r="I177" s="21"/>
    </row>
    <row r="178" spans="1:9" ht="15.75">
      <c r="A178" s="12"/>
      <c r="B178" s="15"/>
      <c r="F178" s="11"/>
      <c r="G178" s="21"/>
      <c r="H178" s="21"/>
      <c r="I178" s="21"/>
    </row>
    <row r="179" spans="1:9" ht="15.75">
      <c r="A179" s="12"/>
      <c r="B179" s="15"/>
      <c r="F179" s="11"/>
      <c r="G179" s="21"/>
      <c r="H179" s="21"/>
      <c r="I179" s="21"/>
    </row>
    <row r="180" spans="1:9" ht="15.75">
      <c r="A180" s="12"/>
      <c r="B180" s="15"/>
      <c r="F180" s="11"/>
      <c r="G180" s="21"/>
      <c r="H180" s="21"/>
      <c r="I180" s="21"/>
    </row>
    <row r="181" spans="1:9" ht="15.75">
      <c r="A181" s="12"/>
      <c r="B181" s="15"/>
      <c r="F181" s="11"/>
      <c r="G181" s="21"/>
      <c r="H181" s="21"/>
      <c r="I181" s="21"/>
    </row>
    <row r="182" spans="1:9" ht="15.75">
      <c r="A182" s="12"/>
      <c r="B182" s="15"/>
      <c r="F182" s="11"/>
      <c r="G182" s="21"/>
      <c r="H182" s="21"/>
      <c r="I182" s="21"/>
    </row>
    <row r="183" spans="1:9" ht="15.75">
      <c r="A183" s="12"/>
      <c r="B183" s="15"/>
      <c r="F183" s="11"/>
      <c r="G183" s="21"/>
      <c r="H183" s="21"/>
      <c r="I183" s="21"/>
    </row>
    <row r="184" spans="1:9" ht="15.75">
      <c r="A184" s="12"/>
      <c r="B184" s="15"/>
      <c r="F184" s="11"/>
      <c r="G184" s="21"/>
      <c r="H184" s="21"/>
      <c r="I184" s="21"/>
    </row>
    <row r="185" spans="1:9" ht="15.75">
      <c r="A185" s="12"/>
      <c r="B185" s="15"/>
      <c r="F185" s="11"/>
      <c r="G185" s="21"/>
      <c r="H185" s="21"/>
      <c r="I185" s="21"/>
    </row>
    <row r="186" spans="1:9" ht="15.75">
      <c r="A186" s="12"/>
      <c r="B186" s="15"/>
      <c r="F186" s="11"/>
      <c r="G186" s="21"/>
      <c r="H186" s="21"/>
      <c r="I186" s="21"/>
    </row>
    <row r="187" spans="1:9" ht="15.75">
      <c r="A187" s="12"/>
      <c r="B187" s="15"/>
      <c r="F187" s="11"/>
      <c r="G187" s="21"/>
      <c r="H187" s="21"/>
      <c r="I187" s="21"/>
    </row>
    <row r="188" spans="1:9" ht="15.75">
      <c r="A188" s="12"/>
      <c r="B188" s="15"/>
      <c r="F188" s="11"/>
      <c r="G188" s="21"/>
      <c r="H188" s="21"/>
      <c r="I188" s="21"/>
    </row>
    <row r="189" spans="1:9" ht="15.75">
      <c r="A189" s="12"/>
      <c r="B189" s="15"/>
      <c r="F189" s="11"/>
      <c r="G189" s="21"/>
      <c r="H189" s="21"/>
      <c r="I189" s="21"/>
    </row>
    <row r="190" spans="1:9" ht="15.75">
      <c r="A190" s="12"/>
      <c r="B190" s="15"/>
      <c r="F190" s="11"/>
      <c r="G190" s="21"/>
      <c r="H190" s="21"/>
      <c r="I190" s="21"/>
    </row>
    <row r="191" spans="1:9" ht="15.75">
      <c r="A191" s="12"/>
      <c r="B191" s="15"/>
      <c r="F191" s="11"/>
      <c r="G191" s="21"/>
      <c r="H191" s="21"/>
      <c r="I191" s="21"/>
    </row>
    <row r="192" spans="1:9" ht="15.75">
      <c r="A192" s="12"/>
      <c r="B192" s="15"/>
      <c r="F192" s="11"/>
      <c r="G192" s="21"/>
      <c r="H192" s="21"/>
      <c r="I192" s="21"/>
    </row>
    <row r="193" spans="1:9" ht="15.75">
      <c r="A193" s="12"/>
      <c r="B193" s="15"/>
      <c r="F193" s="11"/>
      <c r="G193" s="21"/>
      <c r="H193" s="21"/>
      <c r="I193" s="21"/>
    </row>
    <row r="194" spans="1:9" ht="15.75">
      <c r="A194" s="12"/>
      <c r="B194" s="15"/>
      <c r="F194" s="11"/>
      <c r="G194" s="21"/>
      <c r="H194" s="21"/>
      <c r="I194" s="21"/>
    </row>
    <row r="195" spans="1:9" ht="15.75">
      <c r="A195" s="12"/>
      <c r="B195" s="15"/>
      <c r="F195" s="11"/>
      <c r="G195" s="21"/>
      <c r="H195" s="21"/>
      <c r="I195" s="21"/>
    </row>
    <row r="196" spans="1:9" ht="15.75">
      <c r="A196" s="12"/>
      <c r="B196" s="15"/>
      <c r="F196" s="11"/>
      <c r="G196" s="21"/>
      <c r="H196" s="21"/>
      <c r="I196" s="21"/>
    </row>
    <row r="197" spans="1:9" ht="15.75">
      <c r="A197" s="12"/>
      <c r="B197" s="15"/>
      <c r="F197" s="11"/>
      <c r="G197" s="21"/>
      <c r="H197" s="21"/>
      <c r="I197" s="21"/>
    </row>
    <row r="198" spans="1:9" ht="15.75">
      <c r="A198" s="12"/>
      <c r="B198" s="15"/>
      <c r="F198" s="11"/>
      <c r="G198" s="21"/>
      <c r="H198" s="21"/>
      <c r="I198" s="21"/>
    </row>
    <row r="199" spans="1:9" ht="15.75">
      <c r="A199" s="12"/>
      <c r="B199" s="15"/>
      <c r="F199" s="11"/>
      <c r="G199" s="21"/>
      <c r="H199" s="21"/>
      <c r="I199" s="21"/>
    </row>
    <row r="200" spans="1:9" ht="15.75">
      <c r="A200" s="12"/>
      <c r="B200" s="15"/>
      <c r="F200" s="11"/>
      <c r="G200" s="21"/>
      <c r="H200" s="21"/>
      <c r="I200" s="21"/>
    </row>
    <row r="201" spans="1:9" ht="15.75">
      <c r="A201" s="12"/>
      <c r="B201" s="15"/>
      <c r="F201" s="11"/>
      <c r="G201" s="21"/>
      <c r="H201" s="21"/>
      <c r="I201" s="21"/>
    </row>
    <row r="202" spans="1:9" ht="15.75">
      <c r="A202" s="12"/>
      <c r="B202" s="15"/>
      <c r="F202" s="11"/>
      <c r="G202" s="21"/>
      <c r="H202" s="21"/>
      <c r="I202" s="21"/>
    </row>
    <row r="203" spans="1:9" ht="15.75">
      <c r="A203" s="12"/>
      <c r="B203" s="15"/>
      <c r="F203" s="11"/>
      <c r="G203" s="21"/>
      <c r="H203" s="21"/>
      <c r="I203" s="21"/>
    </row>
    <row r="204" spans="1:9" ht="15.75">
      <c r="A204" s="12"/>
      <c r="B204" s="15"/>
      <c r="F204" s="11"/>
      <c r="G204" s="21"/>
      <c r="H204" s="21"/>
      <c r="I204" s="21"/>
    </row>
    <row r="205" spans="1:9" ht="15.75">
      <c r="A205" s="12"/>
      <c r="B205" s="15"/>
      <c r="F205" s="11"/>
      <c r="G205" s="21"/>
      <c r="H205" s="21"/>
      <c r="I205" s="21"/>
    </row>
    <row r="206" spans="1:9" ht="15.75">
      <c r="A206" s="12"/>
      <c r="B206" s="15"/>
      <c r="F206" s="11"/>
      <c r="G206" s="21"/>
      <c r="H206" s="21"/>
      <c r="I206" s="21"/>
    </row>
    <row r="207" spans="1:9" ht="15.75">
      <c r="A207" s="12"/>
      <c r="B207" s="15"/>
      <c r="F207" s="11"/>
      <c r="G207" s="21"/>
      <c r="H207" s="21"/>
      <c r="I207" s="21"/>
    </row>
    <row r="208" spans="1:9" ht="15.75">
      <c r="A208" s="12"/>
      <c r="B208" s="15"/>
      <c r="F208" s="11"/>
      <c r="G208" s="21"/>
      <c r="H208" s="21"/>
      <c r="I208" s="21"/>
    </row>
    <row r="209" spans="1:9" ht="15.75">
      <c r="A209" s="12"/>
      <c r="B209" s="15"/>
      <c r="F209" s="11"/>
      <c r="G209" s="21"/>
      <c r="H209" s="21"/>
      <c r="I209" s="21"/>
    </row>
    <row r="210" spans="1:9" ht="15.75">
      <c r="A210" s="12"/>
      <c r="B210" s="15"/>
      <c r="F210" s="11"/>
      <c r="G210" s="21"/>
      <c r="H210" s="21"/>
      <c r="I210" s="21"/>
    </row>
    <row r="211" spans="1:9" ht="15.75">
      <c r="A211" s="12"/>
      <c r="B211" s="15"/>
      <c r="F211" s="11"/>
      <c r="G211" s="21"/>
      <c r="H211" s="21"/>
      <c r="I211" s="21"/>
    </row>
    <row r="212" spans="1:9" ht="15.75">
      <c r="A212" s="12"/>
      <c r="B212" s="15"/>
      <c r="F212" s="11"/>
      <c r="G212" s="21"/>
      <c r="H212" s="21"/>
      <c r="I212" s="21"/>
    </row>
    <row r="213" spans="1:9" ht="15.75">
      <c r="A213" s="12"/>
      <c r="B213" s="15"/>
      <c r="F213" s="11"/>
      <c r="G213" s="21"/>
      <c r="H213" s="21"/>
      <c r="I213" s="21"/>
    </row>
    <row r="214" spans="1:9" ht="15.75">
      <c r="A214" s="12"/>
      <c r="B214" s="15"/>
      <c r="F214" s="11"/>
      <c r="G214" s="21"/>
      <c r="H214" s="21"/>
      <c r="I214" s="21"/>
    </row>
    <row r="215" spans="1:9" ht="15.75">
      <c r="A215" s="12"/>
      <c r="B215" s="15"/>
      <c r="F215" s="11"/>
      <c r="G215" s="21"/>
      <c r="H215" s="21"/>
      <c r="I215" s="21"/>
    </row>
    <row r="216" spans="1:9" ht="15.75">
      <c r="A216" s="12"/>
      <c r="B216" s="15"/>
      <c r="F216" s="11"/>
      <c r="G216" s="21"/>
      <c r="H216" s="21"/>
      <c r="I216" s="21"/>
    </row>
    <row r="217" spans="1:9" ht="15.75">
      <c r="A217" s="12"/>
      <c r="B217" s="15"/>
      <c r="F217" s="11"/>
      <c r="G217" s="21"/>
      <c r="H217" s="21"/>
      <c r="I217" s="21"/>
    </row>
    <row r="218" spans="1:9" ht="15.75">
      <c r="A218" s="12"/>
      <c r="B218" s="15"/>
      <c r="F218" s="11"/>
      <c r="G218" s="21"/>
      <c r="H218" s="21"/>
      <c r="I218" s="21"/>
    </row>
    <row r="219" spans="1:9" ht="15.75">
      <c r="A219" s="12"/>
      <c r="B219" s="15"/>
      <c r="F219" s="11"/>
      <c r="G219" s="21"/>
      <c r="H219" s="21"/>
      <c r="I219" s="21"/>
    </row>
    <row r="220" spans="1:9" ht="15.75">
      <c r="A220" s="12"/>
      <c r="B220" s="15"/>
      <c r="F220" s="11"/>
      <c r="G220" s="21"/>
      <c r="H220" s="21"/>
      <c r="I220" s="21"/>
    </row>
    <row r="221" spans="1:9" ht="15.75">
      <c r="A221" s="12"/>
      <c r="B221" s="15"/>
      <c r="F221" s="11"/>
      <c r="G221" s="21"/>
      <c r="H221" s="21"/>
      <c r="I221" s="21"/>
    </row>
    <row r="222" spans="1:9" ht="15.75">
      <c r="A222" s="12"/>
      <c r="B222" s="15"/>
      <c r="F222" s="11"/>
      <c r="G222" s="21"/>
      <c r="H222" s="21"/>
      <c r="I222" s="21"/>
    </row>
    <row r="223" spans="1:9" ht="15.75">
      <c r="A223" s="12"/>
      <c r="B223" s="15"/>
      <c r="F223" s="11"/>
      <c r="G223" s="21"/>
      <c r="H223" s="21"/>
      <c r="I223" s="21"/>
    </row>
  </sheetData>
  <sheetProtection/>
  <mergeCells count="63">
    <mergeCell ref="A46:A48"/>
    <mergeCell ref="A60:A62"/>
    <mergeCell ref="A49:A53"/>
    <mergeCell ref="A54:A56"/>
    <mergeCell ref="A57:A59"/>
    <mergeCell ref="B54:B56"/>
    <mergeCell ref="B57:B59"/>
    <mergeCell ref="B46:B48"/>
    <mergeCell ref="B60:B62"/>
    <mergeCell ref="B49:B53"/>
    <mergeCell ref="B71:B73"/>
    <mergeCell ref="A71:A73"/>
    <mergeCell ref="A63:A65"/>
    <mergeCell ref="B63:B65"/>
    <mergeCell ref="B66:B68"/>
    <mergeCell ref="A66:A68"/>
    <mergeCell ref="B69:B70"/>
    <mergeCell ref="A69:A70"/>
    <mergeCell ref="A7:I7"/>
    <mergeCell ref="A9:A10"/>
    <mergeCell ref="B9:B10"/>
    <mergeCell ref="C9:C10"/>
    <mergeCell ref="E9:E10"/>
    <mergeCell ref="F9:I9"/>
    <mergeCell ref="D9:D10"/>
    <mergeCell ref="B43:B45"/>
    <mergeCell ref="B17:B19"/>
    <mergeCell ref="B31:B34"/>
    <mergeCell ref="B39:B42"/>
    <mergeCell ref="B22:B24"/>
    <mergeCell ref="B20:B21"/>
    <mergeCell ref="B35:B38"/>
    <mergeCell ref="B25:B26"/>
    <mergeCell ref="B27:B30"/>
    <mergeCell ref="A43:A45"/>
    <mergeCell ref="A22:A24"/>
    <mergeCell ref="A20:A21"/>
    <mergeCell ref="A17:A19"/>
    <mergeCell ref="A35:A38"/>
    <mergeCell ref="A39:A42"/>
    <mergeCell ref="A25:A26"/>
    <mergeCell ref="A27:A30"/>
    <mergeCell ref="A31:A34"/>
    <mergeCell ref="B11:B13"/>
    <mergeCell ref="A11:A13"/>
    <mergeCell ref="B14:B16"/>
    <mergeCell ref="A14:A16"/>
    <mergeCell ref="I20:I21"/>
    <mergeCell ref="C20:C21"/>
    <mergeCell ref="D20:D21"/>
    <mergeCell ref="E20:E21"/>
    <mergeCell ref="F20:F21"/>
    <mergeCell ref="G20:G21"/>
    <mergeCell ref="G1:H1"/>
    <mergeCell ref="H20:H21"/>
    <mergeCell ref="G22:G23"/>
    <mergeCell ref="H22:H23"/>
    <mergeCell ref="I22:I23"/>
    <mergeCell ref="C22:C23"/>
    <mergeCell ref="D22:D23"/>
    <mergeCell ref="E22:E23"/>
    <mergeCell ref="F22:F23"/>
    <mergeCell ref="A6:I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Департамент культуры</cp:lastModifiedBy>
  <cp:lastPrinted>2013-12-30T10:44:21Z</cp:lastPrinted>
  <dcterms:created xsi:type="dcterms:W3CDTF">2009-10-07T10:34:28Z</dcterms:created>
  <dcterms:modified xsi:type="dcterms:W3CDTF">2014-01-09T07:36:24Z</dcterms:modified>
  <cp:category/>
  <cp:version/>
  <cp:contentType/>
  <cp:contentStatus/>
</cp:coreProperties>
</file>